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stbr-my.sharepoint.com/personal/dreed_ibrinc_org/Documents/Website_Additions/Tools/"/>
    </mc:Choice>
  </mc:AlternateContent>
  <xr:revisionPtr revIDLastSave="5" documentId="11_7DA6FCD1BF1F1CB3EEE75BED5CD62AE1F85C350E" xr6:coauthVersionLast="47" xr6:coauthVersionMax="47" xr10:uidLastSave="{118B24F4-7738-8E48-AA90-5123E96127E7}"/>
  <bookViews>
    <workbookView xWindow="360" yWindow="680" windowWidth="23720" windowHeight="16640" xr2:uid="{00000000-000D-0000-FFFF-FFFF00000000}"/>
  </bookViews>
  <sheets>
    <sheet name="Hyperbolic" sheetId="1" r:id="rId1"/>
  </sheets>
  <definedNames>
    <definedName name="A">Hyperbolic!$B$2</definedName>
    <definedName name="k">Hyperbolic!$B$3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7" i="1"/>
  <c r="G8" i="1"/>
  <c r="G9" i="1"/>
  <c r="G10" i="1"/>
  <c r="G11" i="1"/>
  <c r="G12" i="1"/>
  <c r="G13" i="1"/>
  <c r="G14" i="1"/>
  <c r="G15" i="1"/>
  <c r="G7" i="1"/>
  <c r="C9" i="1"/>
  <c r="C10" i="1"/>
  <c r="C11" i="1"/>
  <c r="C12" i="1"/>
  <c r="C13" i="1"/>
  <c r="C14" i="1"/>
  <c r="C15" i="1"/>
  <c r="C8" i="1"/>
  <c r="C7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2" i="1"/>
</calcChain>
</file>

<file path=xl/sharedStrings.xml><?xml version="1.0" encoding="utf-8"?>
<sst xmlns="http://schemas.openxmlformats.org/spreadsheetml/2006/main" count="59" uniqueCount="17">
  <si>
    <t>Value</t>
  </si>
  <si>
    <t>Delay (in Months)</t>
  </si>
  <si>
    <t>A=</t>
  </si>
  <si>
    <r>
      <rPr>
        <i/>
        <sz val="24"/>
        <color theme="1"/>
        <rFont val="Arial Narrow"/>
        <family val="2"/>
      </rPr>
      <t>k</t>
    </r>
    <r>
      <rPr>
        <sz val="24"/>
        <color theme="1"/>
        <rFont val="Arial Narrow"/>
        <family val="2"/>
      </rPr>
      <t>=</t>
    </r>
  </si>
  <si>
    <t>=</t>
  </si>
  <si>
    <t>1 + (</t>
  </si>
  <si>
    <t>x 0  )</t>
  </si>
  <si>
    <t>x 0.25  )</t>
  </si>
  <si>
    <t>x 1  )</t>
  </si>
  <si>
    <t>x 2  )</t>
  </si>
  <si>
    <t>x 4  )</t>
  </si>
  <si>
    <t>x 12  )</t>
  </si>
  <si>
    <t>x 36  )</t>
  </si>
  <si>
    <t>x 60  )</t>
  </si>
  <si>
    <t>x120  )</t>
  </si>
  <si>
    <t>$100 /</t>
  </si>
  <si>
    <r>
      <t xml:space="preserve">Click on the lower right hand corner of the yellow cell and adjust </t>
    </r>
    <r>
      <rPr>
        <b/>
        <sz val="11"/>
        <color rgb="FFFF0000"/>
        <rFont val="Arial Narrow"/>
        <family val="2"/>
      </rPr>
      <t>k</t>
    </r>
    <r>
      <rPr>
        <b/>
        <i/>
        <sz val="11"/>
        <color rgb="FFFF0000"/>
        <rFont val="Arial Narrow"/>
        <family val="2"/>
      </rPr>
      <t xml:space="preserve"> to see how the equation and discounting curve changes.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</si>
</sst>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24"/>
      <color theme="1"/>
      <name val="Arial Narrow"/>
      <family val="2"/>
    </font>
    <font>
      <i/>
      <sz val="24"/>
      <color theme="1"/>
      <name val="Arial Narrow"/>
      <family val="2"/>
    </font>
    <font>
      <sz val="18"/>
      <color theme="1"/>
      <name val="Arial Narrow"/>
      <family val="2"/>
    </font>
    <font>
      <sz val="18"/>
      <color theme="0"/>
      <name val="Arial Narrow"/>
      <family val="2"/>
    </font>
    <font>
      <sz val="11"/>
      <name val="Arial Narrow"/>
      <family val="2"/>
    </font>
    <font>
      <b/>
      <i/>
      <sz val="11"/>
      <color rgb="FFFF0000"/>
      <name val="Arial Narrow"/>
      <family val="2"/>
    </font>
    <font>
      <b/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6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/>
      <protection locked="0"/>
    </xf>
    <xf numFmtId="6" fontId="1" fillId="0" borderId="0" xfId="0" applyNumberFormat="1" applyFont="1"/>
    <xf numFmtId="40" fontId="7" fillId="0" borderId="0" xfId="0" applyNumberFormat="1" applyFont="1" applyAlignment="1">
      <alignment horizontal="lef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890286541662"/>
          <c:y val="7.3390061911050936E-2"/>
          <c:w val="0.79770127649190881"/>
          <c:h val="0.77234699165788989"/>
        </c:manualLayout>
      </c:layout>
      <c:lineChart>
        <c:grouping val="standard"/>
        <c:varyColors val="0"/>
        <c:ser>
          <c:idx val="1"/>
          <c:order val="0"/>
          <c:spPr>
            <a:ln w="7937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Hyperbolic!$N$2:$N$482</c:f>
              <c:numCache>
                <c:formatCode>General</c:formatCode>
                <c:ptCount val="48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  <c:pt idx="299">
                  <c:v>74.75</c:v>
                </c:pt>
                <c:pt idx="300">
                  <c:v>75</c:v>
                </c:pt>
                <c:pt idx="301">
                  <c:v>75.25</c:v>
                </c:pt>
                <c:pt idx="302">
                  <c:v>75.5</c:v>
                </c:pt>
                <c:pt idx="303">
                  <c:v>75.75</c:v>
                </c:pt>
                <c:pt idx="304">
                  <c:v>76</c:v>
                </c:pt>
                <c:pt idx="305">
                  <c:v>76.25</c:v>
                </c:pt>
                <c:pt idx="306">
                  <c:v>76.5</c:v>
                </c:pt>
                <c:pt idx="307">
                  <c:v>76.75</c:v>
                </c:pt>
                <c:pt idx="308">
                  <c:v>77</c:v>
                </c:pt>
                <c:pt idx="309">
                  <c:v>77.25</c:v>
                </c:pt>
                <c:pt idx="310">
                  <c:v>77.5</c:v>
                </c:pt>
                <c:pt idx="311">
                  <c:v>77.75</c:v>
                </c:pt>
                <c:pt idx="312">
                  <c:v>78</c:v>
                </c:pt>
                <c:pt idx="313">
                  <c:v>78.25</c:v>
                </c:pt>
                <c:pt idx="314">
                  <c:v>78.5</c:v>
                </c:pt>
                <c:pt idx="315">
                  <c:v>78.75</c:v>
                </c:pt>
                <c:pt idx="316">
                  <c:v>79</c:v>
                </c:pt>
                <c:pt idx="317">
                  <c:v>79.25</c:v>
                </c:pt>
                <c:pt idx="318">
                  <c:v>79.5</c:v>
                </c:pt>
                <c:pt idx="319">
                  <c:v>79.75</c:v>
                </c:pt>
                <c:pt idx="320">
                  <c:v>80</c:v>
                </c:pt>
                <c:pt idx="321">
                  <c:v>80.25</c:v>
                </c:pt>
                <c:pt idx="322">
                  <c:v>80.5</c:v>
                </c:pt>
                <c:pt idx="323">
                  <c:v>80.75</c:v>
                </c:pt>
                <c:pt idx="324">
                  <c:v>81</c:v>
                </c:pt>
                <c:pt idx="325">
                  <c:v>81.25</c:v>
                </c:pt>
                <c:pt idx="326">
                  <c:v>81.5</c:v>
                </c:pt>
                <c:pt idx="327">
                  <c:v>81.75</c:v>
                </c:pt>
                <c:pt idx="328">
                  <c:v>82</c:v>
                </c:pt>
                <c:pt idx="329">
                  <c:v>82.25</c:v>
                </c:pt>
                <c:pt idx="330">
                  <c:v>82.5</c:v>
                </c:pt>
                <c:pt idx="331">
                  <c:v>82.75</c:v>
                </c:pt>
                <c:pt idx="332">
                  <c:v>83</c:v>
                </c:pt>
                <c:pt idx="333">
                  <c:v>83.25</c:v>
                </c:pt>
                <c:pt idx="334">
                  <c:v>83.5</c:v>
                </c:pt>
                <c:pt idx="335">
                  <c:v>83.75</c:v>
                </c:pt>
                <c:pt idx="336">
                  <c:v>84</c:v>
                </c:pt>
                <c:pt idx="337">
                  <c:v>84.25</c:v>
                </c:pt>
                <c:pt idx="338">
                  <c:v>84.5</c:v>
                </c:pt>
                <c:pt idx="339">
                  <c:v>84.75</c:v>
                </c:pt>
                <c:pt idx="340">
                  <c:v>85</c:v>
                </c:pt>
                <c:pt idx="341">
                  <c:v>85.25</c:v>
                </c:pt>
                <c:pt idx="342">
                  <c:v>85.5</c:v>
                </c:pt>
                <c:pt idx="343">
                  <c:v>85.75</c:v>
                </c:pt>
                <c:pt idx="344">
                  <c:v>86</c:v>
                </c:pt>
                <c:pt idx="345">
                  <c:v>86.25</c:v>
                </c:pt>
                <c:pt idx="346">
                  <c:v>86.5</c:v>
                </c:pt>
                <c:pt idx="347">
                  <c:v>86.75</c:v>
                </c:pt>
                <c:pt idx="348">
                  <c:v>87</c:v>
                </c:pt>
                <c:pt idx="349">
                  <c:v>87.25</c:v>
                </c:pt>
                <c:pt idx="350">
                  <c:v>87.5</c:v>
                </c:pt>
                <c:pt idx="351">
                  <c:v>87.75</c:v>
                </c:pt>
                <c:pt idx="352">
                  <c:v>88</c:v>
                </c:pt>
                <c:pt idx="353">
                  <c:v>88.25</c:v>
                </c:pt>
                <c:pt idx="354">
                  <c:v>88.5</c:v>
                </c:pt>
                <c:pt idx="355">
                  <c:v>88.75</c:v>
                </c:pt>
                <c:pt idx="356">
                  <c:v>89</c:v>
                </c:pt>
                <c:pt idx="357">
                  <c:v>89.25</c:v>
                </c:pt>
                <c:pt idx="358">
                  <c:v>89.5</c:v>
                </c:pt>
                <c:pt idx="359">
                  <c:v>89.75</c:v>
                </c:pt>
                <c:pt idx="360">
                  <c:v>90</c:v>
                </c:pt>
                <c:pt idx="361">
                  <c:v>90.25</c:v>
                </c:pt>
                <c:pt idx="362">
                  <c:v>90.5</c:v>
                </c:pt>
                <c:pt idx="363">
                  <c:v>90.75</c:v>
                </c:pt>
                <c:pt idx="364">
                  <c:v>91</c:v>
                </c:pt>
                <c:pt idx="365">
                  <c:v>91.25</c:v>
                </c:pt>
                <c:pt idx="366">
                  <c:v>91.5</c:v>
                </c:pt>
                <c:pt idx="367">
                  <c:v>91.75</c:v>
                </c:pt>
                <c:pt idx="368">
                  <c:v>92</c:v>
                </c:pt>
                <c:pt idx="369">
                  <c:v>92.25</c:v>
                </c:pt>
                <c:pt idx="370">
                  <c:v>92.5</c:v>
                </c:pt>
                <c:pt idx="371">
                  <c:v>92.75</c:v>
                </c:pt>
                <c:pt idx="372">
                  <c:v>93</c:v>
                </c:pt>
                <c:pt idx="373">
                  <c:v>93.25</c:v>
                </c:pt>
                <c:pt idx="374">
                  <c:v>93.5</c:v>
                </c:pt>
                <c:pt idx="375">
                  <c:v>93.75</c:v>
                </c:pt>
                <c:pt idx="376">
                  <c:v>94</c:v>
                </c:pt>
                <c:pt idx="377">
                  <c:v>94.25</c:v>
                </c:pt>
                <c:pt idx="378">
                  <c:v>94.5</c:v>
                </c:pt>
                <c:pt idx="379">
                  <c:v>94.75</c:v>
                </c:pt>
                <c:pt idx="380">
                  <c:v>95</c:v>
                </c:pt>
                <c:pt idx="381">
                  <c:v>95.25</c:v>
                </c:pt>
                <c:pt idx="382">
                  <c:v>95.5</c:v>
                </c:pt>
                <c:pt idx="383">
                  <c:v>95.75</c:v>
                </c:pt>
                <c:pt idx="384">
                  <c:v>96</c:v>
                </c:pt>
                <c:pt idx="385">
                  <c:v>96.25</c:v>
                </c:pt>
                <c:pt idx="386">
                  <c:v>96.5</c:v>
                </c:pt>
                <c:pt idx="387">
                  <c:v>96.75</c:v>
                </c:pt>
                <c:pt idx="388">
                  <c:v>97</c:v>
                </c:pt>
                <c:pt idx="389">
                  <c:v>97.25</c:v>
                </c:pt>
                <c:pt idx="390">
                  <c:v>97.5</c:v>
                </c:pt>
                <c:pt idx="391">
                  <c:v>97.75</c:v>
                </c:pt>
                <c:pt idx="392">
                  <c:v>98</c:v>
                </c:pt>
                <c:pt idx="393">
                  <c:v>98.25</c:v>
                </c:pt>
                <c:pt idx="394">
                  <c:v>98.5</c:v>
                </c:pt>
                <c:pt idx="395">
                  <c:v>98.75</c:v>
                </c:pt>
                <c:pt idx="396">
                  <c:v>99</c:v>
                </c:pt>
                <c:pt idx="397">
                  <c:v>99.25</c:v>
                </c:pt>
                <c:pt idx="398">
                  <c:v>99.5</c:v>
                </c:pt>
                <c:pt idx="399">
                  <c:v>99.75</c:v>
                </c:pt>
                <c:pt idx="400">
                  <c:v>100</c:v>
                </c:pt>
                <c:pt idx="401">
                  <c:v>100.25</c:v>
                </c:pt>
                <c:pt idx="402">
                  <c:v>100.5</c:v>
                </c:pt>
                <c:pt idx="403">
                  <c:v>100.75</c:v>
                </c:pt>
                <c:pt idx="404">
                  <c:v>101</c:v>
                </c:pt>
                <c:pt idx="405">
                  <c:v>101.25</c:v>
                </c:pt>
                <c:pt idx="406">
                  <c:v>101.5</c:v>
                </c:pt>
                <c:pt idx="407">
                  <c:v>101.75</c:v>
                </c:pt>
                <c:pt idx="408">
                  <c:v>102</c:v>
                </c:pt>
                <c:pt idx="409">
                  <c:v>102.25</c:v>
                </c:pt>
                <c:pt idx="410">
                  <c:v>102.5</c:v>
                </c:pt>
                <c:pt idx="411">
                  <c:v>102.75</c:v>
                </c:pt>
                <c:pt idx="412">
                  <c:v>103</c:v>
                </c:pt>
                <c:pt idx="413">
                  <c:v>103.25</c:v>
                </c:pt>
                <c:pt idx="414">
                  <c:v>103.5</c:v>
                </c:pt>
                <c:pt idx="415">
                  <c:v>103.75</c:v>
                </c:pt>
                <c:pt idx="416">
                  <c:v>104</c:v>
                </c:pt>
                <c:pt idx="417">
                  <c:v>104.25</c:v>
                </c:pt>
                <c:pt idx="418">
                  <c:v>104.5</c:v>
                </c:pt>
                <c:pt idx="419">
                  <c:v>104.75</c:v>
                </c:pt>
                <c:pt idx="420">
                  <c:v>105</c:v>
                </c:pt>
                <c:pt idx="421">
                  <c:v>105.25</c:v>
                </c:pt>
                <c:pt idx="422">
                  <c:v>105.5</c:v>
                </c:pt>
                <c:pt idx="423">
                  <c:v>105.75</c:v>
                </c:pt>
                <c:pt idx="424">
                  <c:v>106</c:v>
                </c:pt>
                <c:pt idx="425">
                  <c:v>106.25</c:v>
                </c:pt>
                <c:pt idx="426">
                  <c:v>106.5</c:v>
                </c:pt>
                <c:pt idx="427">
                  <c:v>106.75</c:v>
                </c:pt>
                <c:pt idx="428">
                  <c:v>107</c:v>
                </c:pt>
                <c:pt idx="429">
                  <c:v>107.25</c:v>
                </c:pt>
                <c:pt idx="430">
                  <c:v>107.5</c:v>
                </c:pt>
                <c:pt idx="431">
                  <c:v>107.75</c:v>
                </c:pt>
                <c:pt idx="432">
                  <c:v>108</c:v>
                </c:pt>
                <c:pt idx="433">
                  <c:v>108.25</c:v>
                </c:pt>
                <c:pt idx="434">
                  <c:v>108.5</c:v>
                </c:pt>
                <c:pt idx="435">
                  <c:v>108.75</c:v>
                </c:pt>
                <c:pt idx="436">
                  <c:v>109</c:v>
                </c:pt>
                <c:pt idx="437">
                  <c:v>109.25</c:v>
                </c:pt>
                <c:pt idx="438">
                  <c:v>109.5</c:v>
                </c:pt>
                <c:pt idx="439">
                  <c:v>109.75</c:v>
                </c:pt>
                <c:pt idx="440">
                  <c:v>110</c:v>
                </c:pt>
                <c:pt idx="441">
                  <c:v>110.25</c:v>
                </c:pt>
                <c:pt idx="442">
                  <c:v>110.5</c:v>
                </c:pt>
                <c:pt idx="443">
                  <c:v>110.75</c:v>
                </c:pt>
                <c:pt idx="444">
                  <c:v>111</c:v>
                </c:pt>
                <c:pt idx="445">
                  <c:v>111.25</c:v>
                </c:pt>
                <c:pt idx="446">
                  <c:v>111.5</c:v>
                </c:pt>
                <c:pt idx="447">
                  <c:v>111.75</c:v>
                </c:pt>
                <c:pt idx="448">
                  <c:v>112</c:v>
                </c:pt>
                <c:pt idx="449">
                  <c:v>112.25</c:v>
                </c:pt>
                <c:pt idx="450">
                  <c:v>112.5</c:v>
                </c:pt>
                <c:pt idx="451">
                  <c:v>112.75</c:v>
                </c:pt>
                <c:pt idx="452">
                  <c:v>113</c:v>
                </c:pt>
                <c:pt idx="453">
                  <c:v>113.25</c:v>
                </c:pt>
                <c:pt idx="454">
                  <c:v>113.5</c:v>
                </c:pt>
                <c:pt idx="455">
                  <c:v>113.75</c:v>
                </c:pt>
                <c:pt idx="456">
                  <c:v>114</c:v>
                </c:pt>
                <c:pt idx="457">
                  <c:v>114.25</c:v>
                </c:pt>
                <c:pt idx="458">
                  <c:v>114.5</c:v>
                </c:pt>
                <c:pt idx="459">
                  <c:v>114.75</c:v>
                </c:pt>
                <c:pt idx="460">
                  <c:v>115</c:v>
                </c:pt>
                <c:pt idx="461">
                  <c:v>115.25</c:v>
                </c:pt>
                <c:pt idx="462">
                  <c:v>115.5</c:v>
                </c:pt>
                <c:pt idx="463">
                  <c:v>115.75</c:v>
                </c:pt>
                <c:pt idx="464">
                  <c:v>116</c:v>
                </c:pt>
                <c:pt idx="465">
                  <c:v>116.25</c:v>
                </c:pt>
                <c:pt idx="466">
                  <c:v>116.5</c:v>
                </c:pt>
                <c:pt idx="467">
                  <c:v>116.75</c:v>
                </c:pt>
                <c:pt idx="468">
                  <c:v>117</c:v>
                </c:pt>
                <c:pt idx="469">
                  <c:v>117.25</c:v>
                </c:pt>
                <c:pt idx="470">
                  <c:v>117.5</c:v>
                </c:pt>
                <c:pt idx="471">
                  <c:v>117.75</c:v>
                </c:pt>
                <c:pt idx="472">
                  <c:v>118</c:v>
                </c:pt>
                <c:pt idx="473">
                  <c:v>118.25</c:v>
                </c:pt>
                <c:pt idx="474">
                  <c:v>118.5</c:v>
                </c:pt>
                <c:pt idx="475">
                  <c:v>118.75</c:v>
                </c:pt>
                <c:pt idx="476">
                  <c:v>119</c:v>
                </c:pt>
                <c:pt idx="477">
                  <c:v>119.25</c:v>
                </c:pt>
                <c:pt idx="478">
                  <c:v>119.5</c:v>
                </c:pt>
                <c:pt idx="479">
                  <c:v>119.75</c:v>
                </c:pt>
                <c:pt idx="480">
                  <c:v>120</c:v>
                </c:pt>
              </c:numCache>
            </c:numRef>
          </c:cat>
          <c:val>
            <c:numRef>
              <c:f>Hyperbolic!$O$2:$O$482</c:f>
              <c:numCache>
                <c:formatCode>General</c:formatCode>
                <c:ptCount val="481"/>
                <c:pt idx="0">
                  <c:v>100</c:v>
                </c:pt>
                <c:pt idx="1">
                  <c:v>98.76543209876543</c:v>
                </c:pt>
                <c:pt idx="2">
                  <c:v>97.560975609756099</c:v>
                </c:pt>
                <c:pt idx="3">
                  <c:v>96.385542168674689</c:v>
                </c:pt>
                <c:pt idx="4">
                  <c:v>95.238095238095241</c:v>
                </c:pt>
                <c:pt idx="5">
                  <c:v>94.117647058823536</c:v>
                </c:pt>
                <c:pt idx="6">
                  <c:v>93.023255813953497</c:v>
                </c:pt>
                <c:pt idx="7">
                  <c:v>91.954022988505756</c:v>
                </c:pt>
                <c:pt idx="8">
                  <c:v>90.909090909090907</c:v>
                </c:pt>
                <c:pt idx="9">
                  <c:v>89.887640449438194</c:v>
                </c:pt>
                <c:pt idx="10">
                  <c:v>88.888888888888886</c:v>
                </c:pt>
                <c:pt idx="11">
                  <c:v>87.912087912087912</c:v>
                </c:pt>
                <c:pt idx="12">
                  <c:v>86.956521739130437</c:v>
                </c:pt>
                <c:pt idx="13">
                  <c:v>86.021505376344081</c:v>
                </c:pt>
                <c:pt idx="14">
                  <c:v>85.106382978723403</c:v>
                </c:pt>
                <c:pt idx="15">
                  <c:v>84.21052631578948</c:v>
                </c:pt>
                <c:pt idx="16">
                  <c:v>83.333333333333343</c:v>
                </c:pt>
                <c:pt idx="17">
                  <c:v>82.474226804123717</c:v>
                </c:pt>
                <c:pt idx="18">
                  <c:v>81.632653061224488</c:v>
                </c:pt>
                <c:pt idx="19">
                  <c:v>80.808080808080803</c:v>
                </c:pt>
                <c:pt idx="20">
                  <c:v>80</c:v>
                </c:pt>
                <c:pt idx="21">
                  <c:v>79.207920792079207</c:v>
                </c:pt>
                <c:pt idx="22">
                  <c:v>78.431372549019613</c:v>
                </c:pt>
                <c:pt idx="23">
                  <c:v>77.669902912621353</c:v>
                </c:pt>
                <c:pt idx="24">
                  <c:v>76.92307692307692</c:v>
                </c:pt>
                <c:pt idx="25">
                  <c:v>76.19047619047619</c:v>
                </c:pt>
                <c:pt idx="26">
                  <c:v>75.471698113207552</c:v>
                </c:pt>
                <c:pt idx="27">
                  <c:v>74.766355140186917</c:v>
                </c:pt>
                <c:pt idx="28">
                  <c:v>74.074074074074076</c:v>
                </c:pt>
                <c:pt idx="29">
                  <c:v>73.394495412844037</c:v>
                </c:pt>
                <c:pt idx="30">
                  <c:v>72.727272727272734</c:v>
                </c:pt>
                <c:pt idx="31">
                  <c:v>72.072072072072075</c:v>
                </c:pt>
                <c:pt idx="32">
                  <c:v>71.428571428571431</c:v>
                </c:pt>
                <c:pt idx="33">
                  <c:v>70.796460176991147</c:v>
                </c:pt>
                <c:pt idx="34">
                  <c:v>70.175438596491219</c:v>
                </c:pt>
                <c:pt idx="35">
                  <c:v>69.565217391304344</c:v>
                </c:pt>
                <c:pt idx="36">
                  <c:v>68.965517241379317</c:v>
                </c:pt>
                <c:pt idx="37">
                  <c:v>68.376068376068375</c:v>
                </c:pt>
                <c:pt idx="38">
                  <c:v>67.796610169491515</c:v>
                </c:pt>
                <c:pt idx="39">
                  <c:v>67.226890756302524</c:v>
                </c:pt>
                <c:pt idx="40">
                  <c:v>66.666666666666671</c:v>
                </c:pt>
                <c:pt idx="41">
                  <c:v>66.115702479338836</c:v>
                </c:pt>
                <c:pt idx="42">
                  <c:v>65.573770491803288</c:v>
                </c:pt>
                <c:pt idx="43">
                  <c:v>65.040650406504056</c:v>
                </c:pt>
                <c:pt idx="44">
                  <c:v>64.516129032258064</c:v>
                </c:pt>
                <c:pt idx="45">
                  <c:v>64</c:v>
                </c:pt>
                <c:pt idx="46">
                  <c:v>63.492063492063487</c:v>
                </c:pt>
                <c:pt idx="47">
                  <c:v>62.99212598425197</c:v>
                </c:pt>
                <c:pt idx="48">
                  <c:v>62.5</c:v>
                </c:pt>
                <c:pt idx="49">
                  <c:v>62.015503875968989</c:v>
                </c:pt>
                <c:pt idx="50">
                  <c:v>61.53846153846154</c:v>
                </c:pt>
                <c:pt idx="51">
                  <c:v>61.068702290076331</c:v>
                </c:pt>
                <c:pt idx="52">
                  <c:v>60.606060606060609</c:v>
                </c:pt>
                <c:pt idx="53">
                  <c:v>60.150375939849624</c:v>
                </c:pt>
                <c:pt idx="54">
                  <c:v>59.701492537313435</c:v>
                </c:pt>
                <c:pt idx="55">
                  <c:v>59.25925925925926</c:v>
                </c:pt>
                <c:pt idx="56">
                  <c:v>58.823529411764703</c:v>
                </c:pt>
                <c:pt idx="57">
                  <c:v>58.394160583941606</c:v>
                </c:pt>
                <c:pt idx="58">
                  <c:v>57.971014492753618</c:v>
                </c:pt>
                <c:pt idx="59">
                  <c:v>57.553956834532372</c:v>
                </c:pt>
                <c:pt idx="60">
                  <c:v>57.142857142857146</c:v>
                </c:pt>
                <c:pt idx="61">
                  <c:v>56.737588652482266</c:v>
                </c:pt>
                <c:pt idx="62">
                  <c:v>56.338028169014088</c:v>
                </c:pt>
                <c:pt idx="63">
                  <c:v>55.94405594405594</c:v>
                </c:pt>
                <c:pt idx="64">
                  <c:v>55.555555555555557</c:v>
                </c:pt>
                <c:pt idx="65">
                  <c:v>55.172413793103445</c:v>
                </c:pt>
                <c:pt idx="66">
                  <c:v>54.794520547945197</c:v>
                </c:pt>
                <c:pt idx="67">
                  <c:v>54.421768707482997</c:v>
                </c:pt>
                <c:pt idx="68">
                  <c:v>54.054054054054049</c:v>
                </c:pt>
                <c:pt idx="69">
                  <c:v>53.691275167785236</c:v>
                </c:pt>
                <c:pt idx="70">
                  <c:v>53.333333333333336</c:v>
                </c:pt>
                <c:pt idx="71">
                  <c:v>52.980132450331119</c:v>
                </c:pt>
                <c:pt idx="72">
                  <c:v>52.631578947368425</c:v>
                </c:pt>
                <c:pt idx="73">
                  <c:v>52.287581699346404</c:v>
                </c:pt>
                <c:pt idx="74">
                  <c:v>51.948051948051948</c:v>
                </c:pt>
                <c:pt idx="75">
                  <c:v>51.612903225806448</c:v>
                </c:pt>
                <c:pt idx="76">
                  <c:v>51.282051282051277</c:v>
                </c:pt>
                <c:pt idx="77">
                  <c:v>50.955414012738856</c:v>
                </c:pt>
                <c:pt idx="78">
                  <c:v>50.632911392405063</c:v>
                </c:pt>
                <c:pt idx="79">
                  <c:v>50.314465408805027</c:v>
                </c:pt>
                <c:pt idx="80">
                  <c:v>50</c:v>
                </c:pt>
                <c:pt idx="81">
                  <c:v>49.689440993788814</c:v>
                </c:pt>
                <c:pt idx="82">
                  <c:v>49.382716049382708</c:v>
                </c:pt>
                <c:pt idx="83">
                  <c:v>49.079754601226995</c:v>
                </c:pt>
                <c:pt idx="84">
                  <c:v>48.780487804878049</c:v>
                </c:pt>
                <c:pt idx="85">
                  <c:v>48.484848484848484</c:v>
                </c:pt>
                <c:pt idx="86">
                  <c:v>48.192771084337345</c:v>
                </c:pt>
                <c:pt idx="87">
                  <c:v>47.904191616766461</c:v>
                </c:pt>
                <c:pt idx="88">
                  <c:v>47.61904761904762</c:v>
                </c:pt>
                <c:pt idx="89">
                  <c:v>47.337278106508883</c:v>
                </c:pt>
                <c:pt idx="90">
                  <c:v>47.058823529411768</c:v>
                </c:pt>
                <c:pt idx="91">
                  <c:v>46.783625730994146</c:v>
                </c:pt>
                <c:pt idx="92">
                  <c:v>46.511627906976734</c:v>
                </c:pt>
                <c:pt idx="93">
                  <c:v>46.242774566473983</c:v>
                </c:pt>
                <c:pt idx="94">
                  <c:v>45.977011494252878</c:v>
                </c:pt>
                <c:pt idx="95">
                  <c:v>45.714285714285715</c:v>
                </c:pt>
                <c:pt idx="96">
                  <c:v>45.454545454545453</c:v>
                </c:pt>
                <c:pt idx="97">
                  <c:v>45.197740112994346</c:v>
                </c:pt>
                <c:pt idx="98">
                  <c:v>44.943820224719097</c:v>
                </c:pt>
                <c:pt idx="99">
                  <c:v>44.692737430167604</c:v>
                </c:pt>
                <c:pt idx="100">
                  <c:v>44.444444444444443</c:v>
                </c:pt>
                <c:pt idx="101">
                  <c:v>44.198895027624303</c:v>
                </c:pt>
                <c:pt idx="102">
                  <c:v>43.956043956043949</c:v>
                </c:pt>
                <c:pt idx="103">
                  <c:v>43.715846994535518</c:v>
                </c:pt>
                <c:pt idx="104">
                  <c:v>43.478260869565219</c:v>
                </c:pt>
                <c:pt idx="105">
                  <c:v>43.243243243243242</c:v>
                </c:pt>
                <c:pt idx="106">
                  <c:v>43.01075268817204</c:v>
                </c:pt>
                <c:pt idx="107">
                  <c:v>42.780748663101598</c:v>
                </c:pt>
                <c:pt idx="108">
                  <c:v>42.553191489361701</c:v>
                </c:pt>
                <c:pt idx="109">
                  <c:v>42.328042328042329</c:v>
                </c:pt>
                <c:pt idx="110">
                  <c:v>42.10526315789474</c:v>
                </c:pt>
                <c:pt idx="111">
                  <c:v>41.8848167539267</c:v>
                </c:pt>
                <c:pt idx="112">
                  <c:v>41.666666666666657</c:v>
                </c:pt>
                <c:pt idx="113">
                  <c:v>41.450777202072537</c:v>
                </c:pt>
                <c:pt idx="114">
                  <c:v>41.237113402061858</c:v>
                </c:pt>
                <c:pt idx="115">
                  <c:v>41.025641025641029</c:v>
                </c:pt>
                <c:pt idx="116">
                  <c:v>40.816326530612244</c:v>
                </c:pt>
                <c:pt idx="117">
                  <c:v>40.609137055837557</c:v>
                </c:pt>
                <c:pt idx="118">
                  <c:v>40.404040404040401</c:v>
                </c:pt>
                <c:pt idx="119">
                  <c:v>40.201005025125632</c:v>
                </c:pt>
                <c:pt idx="120">
                  <c:v>40</c:v>
                </c:pt>
                <c:pt idx="121">
                  <c:v>39.800995024875618</c:v>
                </c:pt>
                <c:pt idx="122">
                  <c:v>39.603960396039597</c:v>
                </c:pt>
                <c:pt idx="123">
                  <c:v>39.408866995073893</c:v>
                </c:pt>
                <c:pt idx="124">
                  <c:v>39.215686274509807</c:v>
                </c:pt>
                <c:pt idx="125">
                  <c:v>39.024390243902438</c:v>
                </c:pt>
                <c:pt idx="126">
                  <c:v>38.834951456310677</c:v>
                </c:pt>
                <c:pt idx="127">
                  <c:v>38.647342995169076</c:v>
                </c:pt>
                <c:pt idx="128">
                  <c:v>38.46153846153846</c:v>
                </c:pt>
                <c:pt idx="129">
                  <c:v>38.277511961722489</c:v>
                </c:pt>
                <c:pt idx="130">
                  <c:v>38.095238095238095</c:v>
                </c:pt>
                <c:pt idx="131">
                  <c:v>37.914691943127963</c:v>
                </c:pt>
                <c:pt idx="132">
                  <c:v>37.735849056603769</c:v>
                </c:pt>
                <c:pt idx="133">
                  <c:v>37.558685446009392</c:v>
                </c:pt>
                <c:pt idx="134">
                  <c:v>37.383177570093459</c:v>
                </c:pt>
                <c:pt idx="135">
                  <c:v>37.209302325581397</c:v>
                </c:pt>
                <c:pt idx="136">
                  <c:v>37.037037037037038</c:v>
                </c:pt>
                <c:pt idx="137">
                  <c:v>36.866359447004605</c:v>
                </c:pt>
                <c:pt idx="138">
                  <c:v>36.697247706422019</c:v>
                </c:pt>
                <c:pt idx="139">
                  <c:v>36.529680365296805</c:v>
                </c:pt>
                <c:pt idx="140">
                  <c:v>36.363636363636367</c:v>
                </c:pt>
                <c:pt idx="141">
                  <c:v>36.199095022624434</c:v>
                </c:pt>
                <c:pt idx="142">
                  <c:v>36.03603603603603</c:v>
                </c:pt>
                <c:pt idx="143">
                  <c:v>35.874439461883405</c:v>
                </c:pt>
                <c:pt idx="144">
                  <c:v>35.714285714285715</c:v>
                </c:pt>
                <c:pt idx="145">
                  <c:v>35.555555555555557</c:v>
                </c:pt>
                <c:pt idx="146">
                  <c:v>35.398230088495573</c:v>
                </c:pt>
                <c:pt idx="147">
                  <c:v>35.242290748898675</c:v>
                </c:pt>
                <c:pt idx="148">
                  <c:v>35.087719298245609</c:v>
                </c:pt>
                <c:pt idx="149">
                  <c:v>34.93449781659389</c:v>
                </c:pt>
                <c:pt idx="150">
                  <c:v>34.782608695652172</c:v>
                </c:pt>
                <c:pt idx="151">
                  <c:v>34.632034632034632</c:v>
                </c:pt>
                <c:pt idx="152">
                  <c:v>34.482758620689651</c:v>
                </c:pt>
                <c:pt idx="153">
                  <c:v>34.334763948497852</c:v>
                </c:pt>
                <c:pt idx="154">
                  <c:v>34.188034188034187</c:v>
                </c:pt>
                <c:pt idx="155">
                  <c:v>34.042553191489361</c:v>
                </c:pt>
                <c:pt idx="156">
                  <c:v>33.898305084745758</c:v>
                </c:pt>
                <c:pt idx="157">
                  <c:v>33.755274261603368</c:v>
                </c:pt>
                <c:pt idx="158">
                  <c:v>33.613445378151262</c:v>
                </c:pt>
                <c:pt idx="159">
                  <c:v>33.472803347280333</c:v>
                </c:pt>
                <c:pt idx="160">
                  <c:v>33.333333333333336</c:v>
                </c:pt>
                <c:pt idx="161">
                  <c:v>33.195020746887963</c:v>
                </c:pt>
                <c:pt idx="162">
                  <c:v>33.057851239669425</c:v>
                </c:pt>
                <c:pt idx="163">
                  <c:v>32.921810699588477</c:v>
                </c:pt>
                <c:pt idx="164">
                  <c:v>32.786885245901637</c:v>
                </c:pt>
                <c:pt idx="165">
                  <c:v>32.653061224489797</c:v>
                </c:pt>
                <c:pt idx="166">
                  <c:v>32.520325203252028</c:v>
                </c:pt>
                <c:pt idx="167">
                  <c:v>32.388663967611336</c:v>
                </c:pt>
                <c:pt idx="168">
                  <c:v>32.258064516129032</c:v>
                </c:pt>
                <c:pt idx="169">
                  <c:v>32.128514056224894</c:v>
                </c:pt>
                <c:pt idx="170">
                  <c:v>32</c:v>
                </c:pt>
                <c:pt idx="171">
                  <c:v>31.872509960159359</c:v>
                </c:pt>
                <c:pt idx="172">
                  <c:v>31.746031746031747</c:v>
                </c:pt>
                <c:pt idx="173">
                  <c:v>31.620553359683793</c:v>
                </c:pt>
                <c:pt idx="174">
                  <c:v>31.496062992125982</c:v>
                </c:pt>
                <c:pt idx="175">
                  <c:v>31.372549019607842</c:v>
                </c:pt>
                <c:pt idx="176">
                  <c:v>31.25</c:v>
                </c:pt>
                <c:pt idx="177">
                  <c:v>31.1284046692607</c:v>
                </c:pt>
                <c:pt idx="178">
                  <c:v>31.007751937984494</c:v>
                </c:pt>
                <c:pt idx="179">
                  <c:v>30.888030888030887</c:v>
                </c:pt>
                <c:pt idx="180">
                  <c:v>30.76923076923077</c:v>
                </c:pt>
                <c:pt idx="181">
                  <c:v>30.651340996168582</c:v>
                </c:pt>
                <c:pt idx="182">
                  <c:v>30.534351145038169</c:v>
                </c:pt>
                <c:pt idx="183">
                  <c:v>30.418250950570343</c:v>
                </c:pt>
                <c:pt idx="184">
                  <c:v>30.303030303030301</c:v>
                </c:pt>
                <c:pt idx="185">
                  <c:v>30.188679245283019</c:v>
                </c:pt>
                <c:pt idx="186">
                  <c:v>30.075187969924812</c:v>
                </c:pt>
                <c:pt idx="187">
                  <c:v>29.962546816479403</c:v>
                </c:pt>
                <c:pt idx="188">
                  <c:v>29.850746268656717</c:v>
                </c:pt>
                <c:pt idx="189">
                  <c:v>29.739776951672859</c:v>
                </c:pt>
                <c:pt idx="190">
                  <c:v>29.62962962962963</c:v>
                </c:pt>
                <c:pt idx="191">
                  <c:v>29.520295202952028</c:v>
                </c:pt>
                <c:pt idx="192">
                  <c:v>29.411764705882351</c:v>
                </c:pt>
                <c:pt idx="193">
                  <c:v>29.304029304029303</c:v>
                </c:pt>
                <c:pt idx="194">
                  <c:v>29.197080291970799</c:v>
                </c:pt>
                <c:pt idx="195">
                  <c:v>29.09090909090909</c:v>
                </c:pt>
                <c:pt idx="196">
                  <c:v>28.985507246376809</c:v>
                </c:pt>
                <c:pt idx="197">
                  <c:v>28.880866425992778</c:v>
                </c:pt>
                <c:pt idx="198">
                  <c:v>28.776978417266186</c:v>
                </c:pt>
                <c:pt idx="199">
                  <c:v>28.673835125448026</c:v>
                </c:pt>
                <c:pt idx="200">
                  <c:v>28.571428571428573</c:v>
                </c:pt>
                <c:pt idx="201">
                  <c:v>28.469750889679712</c:v>
                </c:pt>
                <c:pt idx="202">
                  <c:v>28.368794326241133</c:v>
                </c:pt>
                <c:pt idx="203">
                  <c:v>28.268551236749115</c:v>
                </c:pt>
                <c:pt idx="204">
                  <c:v>28.16901408450704</c:v>
                </c:pt>
                <c:pt idx="205">
                  <c:v>28.07017543859649</c:v>
                </c:pt>
                <c:pt idx="206">
                  <c:v>27.97202797202797</c:v>
                </c:pt>
                <c:pt idx="207">
                  <c:v>27.874564459930312</c:v>
                </c:pt>
                <c:pt idx="208">
                  <c:v>27.777777777777779</c:v>
                </c:pt>
                <c:pt idx="209">
                  <c:v>27.681660899653977</c:v>
                </c:pt>
                <c:pt idx="210">
                  <c:v>27.586206896551722</c:v>
                </c:pt>
                <c:pt idx="211">
                  <c:v>27.491408934707902</c:v>
                </c:pt>
                <c:pt idx="212">
                  <c:v>27.397260273972599</c:v>
                </c:pt>
                <c:pt idx="213">
                  <c:v>27.303754266211602</c:v>
                </c:pt>
                <c:pt idx="214">
                  <c:v>27.210884353741495</c:v>
                </c:pt>
                <c:pt idx="215">
                  <c:v>27.118644067796609</c:v>
                </c:pt>
                <c:pt idx="216">
                  <c:v>27.027027027027025</c:v>
                </c:pt>
                <c:pt idx="217">
                  <c:v>26.936026936026934</c:v>
                </c:pt>
                <c:pt idx="218">
                  <c:v>26.845637583892618</c:v>
                </c:pt>
                <c:pt idx="219">
                  <c:v>26.755852842809361</c:v>
                </c:pt>
                <c:pt idx="220">
                  <c:v>26.666666666666668</c:v>
                </c:pt>
                <c:pt idx="221">
                  <c:v>26.578073089700997</c:v>
                </c:pt>
                <c:pt idx="222">
                  <c:v>26.49006622516556</c:v>
                </c:pt>
                <c:pt idx="223">
                  <c:v>26.402640264026402</c:v>
                </c:pt>
                <c:pt idx="224">
                  <c:v>26.315789473684209</c:v>
                </c:pt>
                <c:pt idx="225">
                  <c:v>26.229508196721312</c:v>
                </c:pt>
                <c:pt idx="226">
                  <c:v>26.143790849673202</c:v>
                </c:pt>
                <c:pt idx="227">
                  <c:v>26.058631921824102</c:v>
                </c:pt>
                <c:pt idx="228">
                  <c:v>25.974025974025974</c:v>
                </c:pt>
                <c:pt idx="229">
                  <c:v>25.889967637540451</c:v>
                </c:pt>
                <c:pt idx="230">
                  <c:v>25.806451612903224</c:v>
                </c:pt>
                <c:pt idx="231">
                  <c:v>25.723472668810288</c:v>
                </c:pt>
                <c:pt idx="232">
                  <c:v>25.641025641025639</c:v>
                </c:pt>
                <c:pt idx="233">
                  <c:v>25.559105431309902</c:v>
                </c:pt>
                <c:pt idx="234">
                  <c:v>25.477707006369425</c:v>
                </c:pt>
                <c:pt idx="235">
                  <c:v>25.396825396825395</c:v>
                </c:pt>
                <c:pt idx="236">
                  <c:v>25.316455696202532</c:v>
                </c:pt>
                <c:pt idx="237">
                  <c:v>25.236593059936908</c:v>
                </c:pt>
                <c:pt idx="238">
                  <c:v>25.157232704402514</c:v>
                </c:pt>
                <c:pt idx="239">
                  <c:v>25.078369905956112</c:v>
                </c:pt>
                <c:pt idx="240">
                  <c:v>25</c:v>
                </c:pt>
                <c:pt idx="241">
                  <c:v>24.922118380062305</c:v>
                </c:pt>
                <c:pt idx="242">
                  <c:v>24.844720496894407</c:v>
                </c:pt>
                <c:pt idx="243">
                  <c:v>24.767801857585141</c:v>
                </c:pt>
                <c:pt idx="244">
                  <c:v>24.691358024691354</c:v>
                </c:pt>
                <c:pt idx="245">
                  <c:v>24.615384615384617</c:v>
                </c:pt>
                <c:pt idx="246">
                  <c:v>24.539877300613497</c:v>
                </c:pt>
                <c:pt idx="247">
                  <c:v>24.464831804281342</c:v>
                </c:pt>
                <c:pt idx="248">
                  <c:v>24.390243902439025</c:v>
                </c:pt>
                <c:pt idx="249">
                  <c:v>24.316109422492396</c:v>
                </c:pt>
                <c:pt idx="250">
                  <c:v>24.242424242424242</c:v>
                </c:pt>
                <c:pt idx="251">
                  <c:v>24.169184290030209</c:v>
                </c:pt>
                <c:pt idx="252">
                  <c:v>24.096385542168672</c:v>
                </c:pt>
                <c:pt idx="253">
                  <c:v>24.024024024024026</c:v>
                </c:pt>
                <c:pt idx="254">
                  <c:v>23.95209580838323</c:v>
                </c:pt>
                <c:pt idx="255">
                  <c:v>23.880597014925375</c:v>
                </c:pt>
                <c:pt idx="256">
                  <c:v>23.80952380952381</c:v>
                </c:pt>
                <c:pt idx="257">
                  <c:v>23.73887240356083</c:v>
                </c:pt>
                <c:pt idx="258">
                  <c:v>23.668639053254442</c:v>
                </c:pt>
                <c:pt idx="259">
                  <c:v>23.598820058997045</c:v>
                </c:pt>
                <c:pt idx="260">
                  <c:v>23.529411764705884</c:v>
                </c:pt>
                <c:pt idx="261">
                  <c:v>23.460410557184751</c:v>
                </c:pt>
                <c:pt idx="262">
                  <c:v>23.391812865497073</c:v>
                </c:pt>
                <c:pt idx="263">
                  <c:v>23.323615160349856</c:v>
                </c:pt>
                <c:pt idx="264">
                  <c:v>23.255813953488367</c:v>
                </c:pt>
                <c:pt idx="265">
                  <c:v>23.188405797101449</c:v>
                </c:pt>
                <c:pt idx="266">
                  <c:v>23.121387283236992</c:v>
                </c:pt>
                <c:pt idx="267">
                  <c:v>23.054755043227665</c:v>
                </c:pt>
                <c:pt idx="268">
                  <c:v>22.988505747126439</c:v>
                </c:pt>
                <c:pt idx="269">
                  <c:v>22.922636103151859</c:v>
                </c:pt>
                <c:pt idx="270">
                  <c:v>22.857142857142858</c:v>
                </c:pt>
                <c:pt idx="271">
                  <c:v>22.792022792022792</c:v>
                </c:pt>
                <c:pt idx="272">
                  <c:v>22.727272727272727</c:v>
                </c:pt>
                <c:pt idx="273">
                  <c:v>22.6628895184136</c:v>
                </c:pt>
                <c:pt idx="274">
                  <c:v>22.598870056497173</c:v>
                </c:pt>
                <c:pt idx="275">
                  <c:v>22.535211267605632</c:v>
                </c:pt>
                <c:pt idx="276">
                  <c:v>22.471910112359549</c:v>
                </c:pt>
                <c:pt idx="277">
                  <c:v>22.408963585434172</c:v>
                </c:pt>
                <c:pt idx="278">
                  <c:v>22.346368715083802</c:v>
                </c:pt>
                <c:pt idx="279">
                  <c:v>22.284122562674092</c:v>
                </c:pt>
                <c:pt idx="280">
                  <c:v>22.222222222222221</c:v>
                </c:pt>
                <c:pt idx="281">
                  <c:v>22.160664819944596</c:v>
                </c:pt>
                <c:pt idx="282">
                  <c:v>22.099447513812152</c:v>
                </c:pt>
                <c:pt idx="283">
                  <c:v>22.03856749311295</c:v>
                </c:pt>
                <c:pt idx="284">
                  <c:v>21.978021978021975</c:v>
                </c:pt>
                <c:pt idx="285">
                  <c:v>21.917808219178081</c:v>
                </c:pt>
                <c:pt idx="286">
                  <c:v>21.857923497267759</c:v>
                </c:pt>
                <c:pt idx="287">
                  <c:v>21.798365122615802</c:v>
                </c:pt>
                <c:pt idx="288">
                  <c:v>21.739130434782609</c:v>
                </c:pt>
                <c:pt idx="289">
                  <c:v>21.680216802168019</c:v>
                </c:pt>
                <c:pt idx="290">
                  <c:v>21.621621621621621</c:v>
                </c:pt>
                <c:pt idx="291">
                  <c:v>21.563342318059298</c:v>
                </c:pt>
                <c:pt idx="292">
                  <c:v>21.50537634408602</c:v>
                </c:pt>
                <c:pt idx="293">
                  <c:v>21.447721179624665</c:v>
                </c:pt>
                <c:pt idx="294">
                  <c:v>21.390374331550799</c:v>
                </c:pt>
                <c:pt idx="295">
                  <c:v>21.333333333333332</c:v>
                </c:pt>
                <c:pt idx="296">
                  <c:v>21.276595744680851</c:v>
                </c:pt>
                <c:pt idx="297">
                  <c:v>21.220159151193631</c:v>
                </c:pt>
                <c:pt idx="298">
                  <c:v>21.164021164021165</c:v>
                </c:pt>
                <c:pt idx="299">
                  <c:v>21.108179419525062</c:v>
                </c:pt>
                <c:pt idx="300">
                  <c:v>21.05263157894737</c:v>
                </c:pt>
                <c:pt idx="301">
                  <c:v>20.99737532808399</c:v>
                </c:pt>
                <c:pt idx="302">
                  <c:v>20.94240837696335</c:v>
                </c:pt>
                <c:pt idx="303">
                  <c:v>20.887728459530027</c:v>
                </c:pt>
                <c:pt idx="304">
                  <c:v>20.833333333333329</c:v>
                </c:pt>
                <c:pt idx="305">
                  <c:v>20.779220779220779</c:v>
                </c:pt>
                <c:pt idx="306">
                  <c:v>20.725388601036268</c:v>
                </c:pt>
                <c:pt idx="307">
                  <c:v>20.671834625322997</c:v>
                </c:pt>
                <c:pt idx="308">
                  <c:v>20.618556701030929</c:v>
                </c:pt>
                <c:pt idx="309">
                  <c:v>20.565552699228789</c:v>
                </c:pt>
                <c:pt idx="310">
                  <c:v>20.512820512820515</c:v>
                </c:pt>
                <c:pt idx="311">
                  <c:v>20.460358056265985</c:v>
                </c:pt>
                <c:pt idx="312">
                  <c:v>20.408163265306122</c:v>
                </c:pt>
                <c:pt idx="313">
                  <c:v>20.356234096692113</c:v>
                </c:pt>
                <c:pt idx="314">
                  <c:v>20.304568527918779</c:v>
                </c:pt>
                <c:pt idx="315">
                  <c:v>20.253164556962027</c:v>
                </c:pt>
                <c:pt idx="316">
                  <c:v>20.202020202020201</c:v>
                </c:pt>
                <c:pt idx="317">
                  <c:v>20.151133501259444</c:v>
                </c:pt>
                <c:pt idx="318">
                  <c:v>20.100502512562816</c:v>
                </c:pt>
                <c:pt idx="319">
                  <c:v>20.050125313283207</c:v>
                </c:pt>
                <c:pt idx="320">
                  <c:v>20</c:v>
                </c:pt>
                <c:pt idx="321">
                  <c:v>19.950124688279303</c:v>
                </c:pt>
                <c:pt idx="322">
                  <c:v>19.900497512437809</c:v>
                </c:pt>
                <c:pt idx="323">
                  <c:v>19.851116625310173</c:v>
                </c:pt>
                <c:pt idx="324">
                  <c:v>19.801980198019802</c:v>
                </c:pt>
                <c:pt idx="325">
                  <c:v>19.753086419753085</c:v>
                </c:pt>
                <c:pt idx="326">
                  <c:v>19.704433497536947</c:v>
                </c:pt>
                <c:pt idx="327">
                  <c:v>19.656019656019655</c:v>
                </c:pt>
                <c:pt idx="328">
                  <c:v>19.6078431372549</c:v>
                </c:pt>
                <c:pt idx="329">
                  <c:v>19.559902200488999</c:v>
                </c:pt>
                <c:pt idx="330">
                  <c:v>19.512195121951219</c:v>
                </c:pt>
                <c:pt idx="331">
                  <c:v>19.464720194647203</c:v>
                </c:pt>
                <c:pt idx="332">
                  <c:v>19.417475728155338</c:v>
                </c:pt>
                <c:pt idx="333">
                  <c:v>19.37046004842615</c:v>
                </c:pt>
                <c:pt idx="334">
                  <c:v>19.323671497584542</c:v>
                </c:pt>
                <c:pt idx="335">
                  <c:v>19.277108433734941</c:v>
                </c:pt>
                <c:pt idx="336">
                  <c:v>19.23076923076923</c:v>
                </c:pt>
                <c:pt idx="337">
                  <c:v>19.184652278177456</c:v>
                </c:pt>
                <c:pt idx="338">
                  <c:v>19.138755980861241</c:v>
                </c:pt>
                <c:pt idx="339">
                  <c:v>19.093078758949883</c:v>
                </c:pt>
                <c:pt idx="340">
                  <c:v>19.047619047619047</c:v>
                </c:pt>
                <c:pt idx="341">
                  <c:v>19.002375296912113</c:v>
                </c:pt>
                <c:pt idx="342">
                  <c:v>18.957345971563981</c:v>
                </c:pt>
                <c:pt idx="343">
                  <c:v>18.912529550827422</c:v>
                </c:pt>
                <c:pt idx="344">
                  <c:v>18.867924528301888</c:v>
                </c:pt>
                <c:pt idx="345">
                  <c:v>18.823529411764707</c:v>
                </c:pt>
                <c:pt idx="346">
                  <c:v>18.779342723004696</c:v>
                </c:pt>
                <c:pt idx="347">
                  <c:v>18.735362997658079</c:v>
                </c:pt>
                <c:pt idx="348">
                  <c:v>18.691588785046726</c:v>
                </c:pt>
                <c:pt idx="349">
                  <c:v>18.648018648018649</c:v>
                </c:pt>
                <c:pt idx="350">
                  <c:v>18.604651162790699</c:v>
                </c:pt>
                <c:pt idx="351">
                  <c:v>18.561484918793504</c:v>
                </c:pt>
                <c:pt idx="352">
                  <c:v>18.518518518518519</c:v>
                </c:pt>
                <c:pt idx="353">
                  <c:v>18.475750577367204</c:v>
                </c:pt>
                <c:pt idx="354">
                  <c:v>18.433179723502306</c:v>
                </c:pt>
                <c:pt idx="355">
                  <c:v>18.390804597701148</c:v>
                </c:pt>
                <c:pt idx="356">
                  <c:v>18.348623853211009</c:v>
                </c:pt>
                <c:pt idx="357">
                  <c:v>18.306636155606405</c:v>
                </c:pt>
                <c:pt idx="358">
                  <c:v>18.264840182648399</c:v>
                </c:pt>
                <c:pt idx="359">
                  <c:v>18.223234624145785</c:v>
                </c:pt>
                <c:pt idx="360">
                  <c:v>18.181818181818183</c:v>
                </c:pt>
                <c:pt idx="361">
                  <c:v>18.140589569160998</c:v>
                </c:pt>
                <c:pt idx="362">
                  <c:v>18.099547511312217</c:v>
                </c:pt>
                <c:pt idx="363">
                  <c:v>18.058690744920991</c:v>
                </c:pt>
                <c:pt idx="364">
                  <c:v>18.018018018018019</c:v>
                </c:pt>
                <c:pt idx="365">
                  <c:v>17.977528089887642</c:v>
                </c:pt>
                <c:pt idx="366">
                  <c:v>17.937219730941703</c:v>
                </c:pt>
                <c:pt idx="367">
                  <c:v>17.897091722595079</c:v>
                </c:pt>
                <c:pt idx="368">
                  <c:v>17.857142857142854</c:v>
                </c:pt>
                <c:pt idx="369">
                  <c:v>17.817371937639198</c:v>
                </c:pt>
                <c:pt idx="370">
                  <c:v>17.777777777777779</c:v>
                </c:pt>
                <c:pt idx="371">
                  <c:v>17.738359201773836</c:v>
                </c:pt>
                <c:pt idx="372">
                  <c:v>17.699115044247787</c:v>
                </c:pt>
                <c:pt idx="373">
                  <c:v>17.660044150110373</c:v>
                </c:pt>
                <c:pt idx="374">
                  <c:v>17.621145374449341</c:v>
                </c:pt>
                <c:pt idx="375">
                  <c:v>17.582417582417584</c:v>
                </c:pt>
                <c:pt idx="376">
                  <c:v>17.543859649122805</c:v>
                </c:pt>
                <c:pt idx="377">
                  <c:v>17.505470459518598</c:v>
                </c:pt>
                <c:pt idx="378">
                  <c:v>17.467248908296941</c:v>
                </c:pt>
                <c:pt idx="379">
                  <c:v>17.429193899782135</c:v>
                </c:pt>
                <c:pt idx="380">
                  <c:v>17.391304347826086</c:v>
                </c:pt>
                <c:pt idx="381">
                  <c:v>17.35357917570499</c:v>
                </c:pt>
                <c:pt idx="382">
                  <c:v>17.316017316017316</c:v>
                </c:pt>
                <c:pt idx="383">
                  <c:v>17.278617710583152</c:v>
                </c:pt>
                <c:pt idx="384">
                  <c:v>17.241379310344826</c:v>
                </c:pt>
                <c:pt idx="385">
                  <c:v>17.204301075268816</c:v>
                </c:pt>
                <c:pt idx="386">
                  <c:v>17.167381974248926</c:v>
                </c:pt>
                <c:pt idx="387">
                  <c:v>17.130620985010705</c:v>
                </c:pt>
                <c:pt idx="388">
                  <c:v>17.094017094017094</c:v>
                </c:pt>
                <c:pt idx="389">
                  <c:v>17.057569296375263</c:v>
                </c:pt>
                <c:pt idx="390">
                  <c:v>17.021276595744681</c:v>
                </c:pt>
                <c:pt idx="391">
                  <c:v>16.985138004246284</c:v>
                </c:pt>
                <c:pt idx="392">
                  <c:v>16.949152542372879</c:v>
                </c:pt>
                <c:pt idx="393">
                  <c:v>16.913319238900634</c:v>
                </c:pt>
                <c:pt idx="394">
                  <c:v>16.877637130801684</c:v>
                </c:pt>
                <c:pt idx="395">
                  <c:v>16.842105263157894</c:v>
                </c:pt>
                <c:pt idx="396">
                  <c:v>16.806722689075631</c:v>
                </c:pt>
                <c:pt idx="397">
                  <c:v>16.771488469601675</c:v>
                </c:pt>
                <c:pt idx="398">
                  <c:v>16.736401673640167</c:v>
                </c:pt>
                <c:pt idx="399">
                  <c:v>16.701461377870562</c:v>
                </c:pt>
                <c:pt idx="400">
                  <c:v>16.666666666666668</c:v>
                </c:pt>
                <c:pt idx="401">
                  <c:v>16.632016632016633</c:v>
                </c:pt>
                <c:pt idx="402">
                  <c:v>16.597510373443981</c:v>
                </c:pt>
                <c:pt idx="403">
                  <c:v>16.563146997929604</c:v>
                </c:pt>
                <c:pt idx="404">
                  <c:v>16.528925619834709</c:v>
                </c:pt>
                <c:pt idx="405">
                  <c:v>16.494845360824741</c:v>
                </c:pt>
                <c:pt idx="406">
                  <c:v>16.460905349794238</c:v>
                </c:pt>
                <c:pt idx="407">
                  <c:v>16.427104722792606</c:v>
                </c:pt>
                <c:pt idx="408">
                  <c:v>16.393442622950818</c:v>
                </c:pt>
                <c:pt idx="409">
                  <c:v>16.359918200408995</c:v>
                </c:pt>
                <c:pt idx="410">
                  <c:v>16.326530612244898</c:v>
                </c:pt>
                <c:pt idx="411">
                  <c:v>16.293279022403258</c:v>
                </c:pt>
                <c:pt idx="412">
                  <c:v>16.260162601626014</c:v>
                </c:pt>
                <c:pt idx="413">
                  <c:v>16.227180527383364</c:v>
                </c:pt>
                <c:pt idx="414">
                  <c:v>16.194331983805665</c:v>
                </c:pt>
                <c:pt idx="415">
                  <c:v>16.161616161616163</c:v>
                </c:pt>
                <c:pt idx="416">
                  <c:v>16.129032258064516</c:v>
                </c:pt>
                <c:pt idx="417">
                  <c:v>16.096579476861166</c:v>
                </c:pt>
                <c:pt idx="418">
                  <c:v>16.064257028112447</c:v>
                </c:pt>
                <c:pt idx="419">
                  <c:v>16.032064128256511</c:v>
                </c:pt>
                <c:pt idx="420">
                  <c:v>16</c:v>
                </c:pt>
                <c:pt idx="421">
                  <c:v>15.968063872255488</c:v>
                </c:pt>
                <c:pt idx="422">
                  <c:v>15.93625498007968</c:v>
                </c:pt>
                <c:pt idx="423">
                  <c:v>15.904572564612325</c:v>
                </c:pt>
                <c:pt idx="424">
                  <c:v>15.873015873015872</c:v>
                </c:pt>
                <c:pt idx="425">
                  <c:v>15.841584158415841</c:v>
                </c:pt>
                <c:pt idx="426">
                  <c:v>15.810276679841897</c:v>
                </c:pt>
                <c:pt idx="427">
                  <c:v>15.779092702169624</c:v>
                </c:pt>
                <c:pt idx="428">
                  <c:v>15.748031496062991</c:v>
                </c:pt>
                <c:pt idx="429">
                  <c:v>15.717092337917483</c:v>
                </c:pt>
                <c:pt idx="430">
                  <c:v>15.686274509803921</c:v>
                </c:pt>
                <c:pt idx="431">
                  <c:v>15.655577299412915</c:v>
                </c:pt>
                <c:pt idx="432">
                  <c:v>15.625</c:v>
                </c:pt>
                <c:pt idx="433">
                  <c:v>15.594541910331383</c:v>
                </c:pt>
                <c:pt idx="434">
                  <c:v>15.564202334630348</c:v>
                </c:pt>
                <c:pt idx="435">
                  <c:v>15.533980582524272</c:v>
                </c:pt>
                <c:pt idx="436">
                  <c:v>15.503875968992247</c:v>
                </c:pt>
                <c:pt idx="437">
                  <c:v>15.473887814313345</c:v>
                </c:pt>
                <c:pt idx="438">
                  <c:v>15.444015444015443</c:v>
                </c:pt>
                <c:pt idx="439">
                  <c:v>15.414258188824661</c:v>
                </c:pt>
                <c:pt idx="440">
                  <c:v>15.384615384615385</c:v>
                </c:pt>
                <c:pt idx="441">
                  <c:v>15.355086372360844</c:v>
                </c:pt>
                <c:pt idx="442">
                  <c:v>15.325670498084291</c:v>
                </c:pt>
                <c:pt idx="443">
                  <c:v>15.296367112810707</c:v>
                </c:pt>
                <c:pt idx="444">
                  <c:v>15.267175572519083</c:v>
                </c:pt>
                <c:pt idx="445">
                  <c:v>15.238095238095237</c:v>
                </c:pt>
                <c:pt idx="446">
                  <c:v>15.209125475285171</c:v>
                </c:pt>
                <c:pt idx="447">
                  <c:v>15.180265654648956</c:v>
                </c:pt>
                <c:pt idx="448">
                  <c:v>15.15151515151515</c:v>
                </c:pt>
                <c:pt idx="449">
                  <c:v>15.122873345935727</c:v>
                </c:pt>
                <c:pt idx="450">
                  <c:v>15.09433962264151</c:v>
                </c:pt>
                <c:pt idx="451">
                  <c:v>15.065913370998116</c:v>
                </c:pt>
                <c:pt idx="452">
                  <c:v>15.037593984962406</c:v>
                </c:pt>
                <c:pt idx="453">
                  <c:v>15.009380863039398</c:v>
                </c:pt>
                <c:pt idx="454">
                  <c:v>14.9812734082397</c:v>
                </c:pt>
                <c:pt idx="455">
                  <c:v>14.953271028037383</c:v>
                </c:pt>
                <c:pt idx="456">
                  <c:v>14.925373134328359</c:v>
                </c:pt>
                <c:pt idx="457">
                  <c:v>14.897579143389198</c:v>
                </c:pt>
                <c:pt idx="458">
                  <c:v>14.869888475836429</c:v>
                </c:pt>
                <c:pt idx="459">
                  <c:v>14.842300556586268</c:v>
                </c:pt>
                <c:pt idx="460">
                  <c:v>14.814814814814815</c:v>
                </c:pt>
                <c:pt idx="461">
                  <c:v>14.787430683918668</c:v>
                </c:pt>
                <c:pt idx="462">
                  <c:v>14.760147601476014</c:v>
                </c:pt>
                <c:pt idx="463">
                  <c:v>14.732965009208103</c:v>
                </c:pt>
                <c:pt idx="464">
                  <c:v>14.705882352941176</c:v>
                </c:pt>
                <c:pt idx="465">
                  <c:v>14.678899082568808</c:v>
                </c:pt>
                <c:pt idx="466">
                  <c:v>14.652014652014651</c:v>
                </c:pt>
                <c:pt idx="467">
                  <c:v>14.625228519195611</c:v>
                </c:pt>
                <c:pt idx="468">
                  <c:v>14.5985401459854</c:v>
                </c:pt>
                <c:pt idx="469">
                  <c:v>14.571948998178504</c:v>
                </c:pt>
                <c:pt idx="470">
                  <c:v>14.545454545454545</c:v>
                </c:pt>
                <c:pt idx="471">
                  <c:v>14.519056261343012</c:v>
                </c:pt>
                <c:pt idx="472">
                  <c:v>14.492753623188404</c:v>
                </c:pt>
                <c:pt idx="473">
                  <c:v>14.466546112115731</c:v>
                </c:pt>
                <c:pt idx="474">
                  <c:v>14.440433212996389</c:v>
                </c:pt>
                <c:pt idx="475">
                  <c:v>14.414414414414415</c:v>
                </c:pt>
                <c:pt idx="476">
                  <c:v>14.388489208633093</c:v>
                </c:pt>
                <c:pt idx="477">
                  <c:v>14.362657091561939</c:v>
                </c:pt>
                <c:pt idx="478">
                  <c:v>14.336917562724013</c:v>
                </c:pt>
                <c:pt idx="479">
                  <c:v>14.311270125223611</c:v>
                </c:pt>
                <c:pt idx="480">
                  <c:v>14.285714285714286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9-B242-A251-2999851B5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012168"/>
        <c:axId val="349010992"/>
      </c:lineChart>
      <c:catAx>
        <c:axId val="34901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>
                    <a:latin typeface="Arial Narrow" pitchFamily="34" charset="0"/>
                  </a:rPr>
                  <a:t>Delay (in Months)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 Narrow" pitchFamily="34" charset="0"/>
              </a:defRPr>
            </a:pPr>
            <a:endParaRPr lang="en-US"/>
          </a:p>
        </c:txPr>
        <c:crossAx val="349010992"/>
        <c:crossesAt val="-5"/>
        <c:auto val="1"/>
        <c:lblAlgn val="ctr"/>
        <c:lblOffset val="100"/>
        <c:tickLblSkip val="48"/>
        <c:tickMarkSkip val="48"/>
        <c:noMultiLvlLbl val="0"/>
      </c:catAx>
      <c:valAx>
        <c:axId val="34901099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>
                    <a:latin typeface="Arial Narrow" pitchFamily="34" charset="0"/>
                  </a:rPr>
                  <a:t>Subjective</a:t>
                </a:r>
                <a:r>
                  <a:rPr lang="en-US" sz="2400" baseline="0">
                    <a:latin typeface="Arial Narrow" pitchFamily="34" charset="0"/>
                  </a:rPr>
                  <a:t> Value of $100</a:t>
                </a:r>
                <a:endParaRPr lang="en-US" sz="2400">
                  <a:latin typeface="Arial Narrow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 Narrow" pitchFamily="34" charset="0"/>
              </a:defRPr>
            </a:pPr>
            <a:endParaRPr lang="en-US"/>
          </a:p>
        </c:txPr>
        <c:crossAx val="349012168"/>
        <c:crosses val="autoZero"/>
        <c:crossBetween val="between"/>
        <c:majorUnit val="10"/>
      </c:valAx>
      <c:spPr>
        <a:ln w="508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219075</xdr:colOff>
      <xdr:row>1</xdr:row>
      <xdr:rowOff>371475</xdr:rowOff>
    </xdr:from>
    <xdr:to>
      <xdr:col>21</xdr:col>
      <xdr:colOff>142876</xdr:colOff>
      <xdr:row>17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</xdr:row>
      <xdr:rowOff>171449</xdr:rowOff>
    </xdr:from>
    <xdr:to>
      <xdr:col>10</xdr:col>
      <xdr:colOff>562823</xdr:colOff>
      <xdr:row>5</xdr:row>
      <xdr:rowOff>98678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0" y="171449"/>
          <a:ext cx="2972648" cy="1108329"/>
        </a:xfrm>
        <a:prstGeom prst="rect">
          <a:avLst/>
        </a:prstGeom>
      </xdr:spPr>
    </xdr:pic>
    <xdr:clientData/>
  </xdr:twoCellAnchor>
  <xdr:oneCellAnchor>
    <xdr:from>
      <xdr:col>5</xdr:col>
      <xdr:colOff>285750</xdr:colOff>
      <xdr:row>20</xdr:row>
      <xdr:rowOff>76200</xdr:rowOff>
    </xdr:from>
    <xdr:ext cx="1688989" cy="25417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076700" y="5391150"/>
          <a:ext cx="1688989" cy="2541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chemeClr val="bg1">
                  <a:lumMod val="50000"/>
                </a:schemeClr>
              </a:solidFill>
              <a:latin typeface="Arial Narrow" panose="020B0606020202030204" pitchFamily="34" charset="0"/>
            </a:rPr>
            <a:t>Developed by Derek D. Reed</a:t>
          </a:r>
        </a:p>
      </xdr:txBody>
    </xdr:sp>
    <xdr:clientData/>
  </xdr:oneCellAnchor>
  <xdr:twoCellAnchor editAs="oneCell">
    <xdr:from>
      <xdr:col>0</xdr:col>
      <xdr:colOff>609600</xdr:colOff>
      <xdr:row>15</xdr:row>
      <xdr:rowOff>50800</xdr:rowOff>
    </xdr:from>
    <xdr:to>
      <xdr:col>7</xdr:col>
      <xdr:colOff>457200</xdr:colOff>
      <xdr:row>20</xdr:row>
      <xdr:rowOff>45882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FE2B7BD-D60F-E01B-BA47-F2638106E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330700"/>
          <a:ext cx="4648200" cy="947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2"/>
  <sheetViews>
    <sheetView showGridLines="0" tabSelected="1" workbookViewId="0">
      <selection activeCell="B3" sqref="B3"/>
    </sheetView>
  </sheetViews>
  <sheetFormatPr baseColWidth="10" defaultColWidth="8.83203125" defaultRowHeight="15" x14ac:dyDescent="0.2"/>
  <cols>
    <col min="2" max="2" width="23.5" bestFit="1" customWidth="1"/>
    <col min="3" max="3" width="11.5" customWidth="1"/>
    <col min="4" max="5" width="6.33203125" customWidth="1"/>
    <col min="6" max="6" width="4.5" bestFit="1" customWidth="1"/>
    <col min="7" max="7" width="2" bestFit="1" customWidth="1"/>
    <col min="9" max="9" width="2" bestFit="1" customWidth="1"/>
    <col min="10" max="10" width="5.83203125" style="4" bestFit="1" customWidth="1"/>
    <col min="11" max="16" width="9.1640625" style="4"/>
  </cols>
  <sheetData>
    <row r="1" spans="1:15" x14ac:dyDescent="0.2">
      <c r="A1" s="15" t="s">
        <v>16</v>
      </c>
    </row>
    <row r="2" spans="1:15" ht="30" x14ac:dyDescent="0.3">
      <c r="A2" s="3" t="s">
        <v>2</v>
      </c>
      <c r="B2" s="11">
        <v>100</v>
      </c>
      <c r="N2" s="4">
        <v>0</v>
      </c>
      <c r="O2" s="4">
        <f t="shared" ref="O2:O65" si="0">A/(1+(k*N2))</f>
        <v>100</v>
      </c>
    </row>
    <row r="3" spans="1:15" ht="30" x14ac:dyDescent="0.3">
      <c r="A3" s="3" t="s">
        <v>3</v>
      </c>
      <c r="B3" s="12">
        <v>0.05</v>
      </c>
      <c r="N3" s="4">
        <v>0.25</v>
      </c>
      <c r="O3" s="4">
        <f t="shared" si="0"/>
        <v>98.76543209876543</v>
      </c>
    </row>
    <row r="4" spans="1:15" x14ac:dyDescent="0.2">
      <c r="B4" s="2"/>
      <c r="C4" s="2"/>
      <c r="N4" s="4">
        <v>0.5</v>
      </c>
      <c r="O4" s="4">
        <f t="shared" si="0"/>
        <v>97.560975609756099</v>
      </c>
    </row>
    <row r="5" spans="1:15" x14ac:dyDescent="0.2">
      <c r="B5" s="2"/>
      <c r="C5" s="2"/>
      <c r="N5" s="4">
        <v>0.75</v>
      </c>
      <c r="O5" s="4">
        <f t="shared" si="0"/>
        <v>96.385542168674689</v>
      </c>
    </row>
    <row r="6" spans="1:15" ht="24" thickBot="1" x14ac:dyDescent="0.3">
      <c r="A6" s="4">
        <v>0.01</v>
      </c>
      <c r="B6" s="9" t="s">
        <v>1</v>
      </c>
      <c r="C6" s="10" t="s">
        <v>0</v>
      </c>
      <c r="N6" s="4">
        <v>1</v>
      </c>
      <c r="O6" s="4">
        <f t="shared" si="0"/>
        <v>95.238095238095241</v>
      </c>
    </row>
    <row r="7" spans="1:15" ht="24" thickTop="1" x14ac:dyDescent="0.25">
      <c r="A7" s="4">
        <v>0.02</v>
      </c>
      <c r="B7" s="5">
        <v>0</v>
      </c>
      <c r="C7" s="6">
        <f t="shared" ref="C7:C15" si="1">(A)/(1+(k*(B7)))</f>
        <v>100</v>
      </c>
      <c r="D7" s="1" t="s">
        <v>4</v>
      </c>
      <c r="E7" s="1" t="s">
        <v>15</v>
      </c>
      <c r="F7" s="2" t="s">
        <v>5</v>
      </c>
      <c r="G7" s="2">
        <f t="shared" ref="G7:G15" si="2">k</f>
        <v>0.05</v>
      </c>
      <c r="H7" s="2" t="s">
        <v>6</v>
      </c>
      <c r="I7" s="2" t="s">
        <v>4</v>
      </c>
      <c r="J7" s="1" t="s">
        <v>15</v>
      </c>
      <c r="K7" s="14">
        <f t="shared" ref="K7:K15" si="3">k*B7</f>
        <v>0</v>
      </c>
      <c r="L7" s="13"/>
      <c r="M7" s="13"/>
      <c r="N7" s="4">
        <v>1.25</v>
      </c>
      <c r="O7" s="4">
        <f t="shared" si="0"/>
        <v>94.117647058823536</v>
      </c>
    </row>
    <row r="8" spans="1:15" ht="23" x14ac:dyDescent="0.25">
      <c r="A8" s="4">
        <v>0.05</v>
      </c>
      <c r="B8" s="5">
        <v>0.25</v>
      </c>
      <c r="C8" s="6">
        <f t="shared" si="1"/>
        <v>98.76543209876543</v>
      </c>
      <c r="D8" s="1" t="s">
        <v>4</v>
      </c>
      <c r="E8" s="1" t="s">
        <v>15</v>
      </c>
      <c r="F8" s="2" t="s">
        <v>5</v>
      </c>
      <c r="G8" s="2">
        <f t="shared" si="2"/>
        <v>0.05</v>
      </c>
      <c r="H8" s="2" t="s">
        <v>7</v>
      </c>
      <c r="I8" s="2" t="s">
        <v>4</v>
      </c>
      <c r="J8" s="1" t="s">
        <v>15</v>
      </c>
      <c r="K8" s="14">
        <f t="shared" si="3"/>
        <v>1.2500000000000001E-2</v>
      </c>
      <c r="N8" s="4">
        <v>1.5</v>
      </c>
      <c r="O8" s="4">
        <f t="shared" si="0"/>
        <v>93.023255813953497</v>
      </c>
    </row>
    <row r="9" spans="1:15" ht="23" x14ac:dyDescent="0.25">
      <c r="A9" s="4">
        <v>0.1</v>
      </c>
      <c r="B9" s="5">
        <v>1</v>
      </c>
      <c r="C9" s="6">
        <f t="shared" si="1"/>
        <v>95.238095238095241</v>
      </c>
      <c r="D9" s="1" t="s">
        <v>4</v>
      </c>
      <c r="E9" s="1" t="s">
        <v>15</v>
      </c>
      <c r="F9" s="2" t="s">
        <v>5</v>
      </c>
      <c r="G9" s="2">
        <f t="shared" si="2"/>
        <v>0.05</v>
      </c>
      <c r="H9" s="2" t="s">
        <v>8</v>
      </c>
      <c r="I9" s="2" t="s">
        <v>4</v>
      </c>
      <c r="J9" s="1" t="s">
        <v>15</v>
      </c>
      <c r="K9" s="14">
        <f t="shared" si="3"/>
        <v>0.05</v>
      </c>
      <c r="N9" s="4">
        <v>1.75</v>
      </c>
      <c r="O9" s="4">
        <f t="shared" si="0"/>
        <v>91.954022988505756</v>
      </c>
    </row>
    <row r="10" spans="1:15" ht="23" x14ac:dyDescent="0.25">
      <c r="A10" s="4">
        <v>0.2</v>
      </c>
      <c r="B10" s="5">
        <v>2</v>
      </c>
      <c r="C10" s="6">
        <f t="shared" si="1"/>
        <v>90.909090909090907</v>
      </c>
      <c r="D10" s="1" t="s">
        <v>4</v>
      </c>
      <c r="E10" s="1" t="s">
        <v>15</v>
      </c>
      <c r="F10" s="2" t="s">
        <v>5</v>
      </c>
      <c r="G10" s="2">
        <f t="shared" si="2"/>
        <v>0.05</v>
      </c>
      <c r="H10" s="2" t="s">
        <v>9</v>
      </c>
      <c r="I10" s="2" t="s">
        <v>4</v>
      </c>
      <c r="J10" s="1" t="s">
        <v>15</v>
      </c>
      <c r="K10" s="14">
        <f t="shared" si="3"/>
        <v>0.1</v>
      </c>
      <c r="N10" s="4">
        <v>2</v>
      </c>
      <c r="O10" s="4">
        <f t="shared" si="0"/>
        <v>90.909090909090907</v>
      </c>
    </row>
    <row r="11" spans="1:15" ht="23" x14ac:dyDescent="0.25">
      <c r="A11" s="4">
        <v>0.5</v>
      </c>
      <c r="B11" s="5">
        <v>4</v>
      </c>
      <c r="C11" s="6">
        <f t="shared" si="1"/>
        <v>83.333333333333343</v>
      </c>
      <c r="D11" s="1" t="s">
        <v>4</v>
      </c>
      <c r="E11" s="1" t="s">
        <v>15</v>
      </c>
      <c r="F11" s="2" t="s">
        <v>5</v>
      </c>
      <c r="G11" s="2">
        <f t="shared" si="2"/>
        <v>0.05</v>
      </c>
      <c r="H11" s="2" t="s">
        <v>10</v>
      </c>
      <c r="I11" s="2" t="s">
        <v>4</v>
      </c>
      <c r="J11" s="1" t="s">
        <v>15</v>
      </c>
      <c r="K11" s="14">
        <f t="shared" si="3"/>
        <v>0.2</v>
      </c>
      <c r="N11" s="4">
        <v>2.25</v>
      </c>
      <c r="O11" s="4">
        <f t="shared" si="0"/>
        <v>89.887640449438194</v>
      </c>
    </row>
    <row r="12" spans="1:15" ht="23" x14ac:dyDescent="0.25">
      <c r="A12" s="4">
        <v>1</v>
      </c>
      <c r="B12" s="5">
        <v>12</v>
      </c>
      <c r="C12" s="6">
        <f t="shared" si="1"/>
        <v>62.5</v>
      </c>
      <c r="D12" s="1" t="s">
        <v>4</v>
      </c>
      <c r="E12" s="1" t="s">
        <v>15</v>
      </c>
      <c r="F12" s="2" t="s">
        <v>5</v>
      </c>
      <c r="G12" s="2">
        <f t="shared" si="2"/>
        <v>0.05</v>
      </c>
      <c r="H12" s="2" t="s">
        <v>11</v>
      </c>
      <c r="I12" s="2" t="s">
        <v>4</v>
      </c>
      <c r="J12" s="1" t="s">
        <v>15</v>
      </c>
      <c r="K12" s="14">
        <f t="shared" si="3"/>
        <v>0.60000000000000009</v>
      </c>
      <c r="N12" s="4">
        <v>2.5</v>
      </c>
      <c r="O12" s="4">
        <f t="shared" si="0"/>
        <v>88.888888888888886</v>
      </c>
    </row>
    <row r="13" spans="1:15" ht="23" x14ac:dyDescent="0.25">
      <c r="A13" s="4">
        <v>2</v>
      </c>
      <c r="B13" s="5">
        <v>36</v>
      </c>
      <c r="C13" s="6">
        <f t="shared" si="1"/>
        <v>35.714285714285715</v>
      </c>
      <c r="D13" s="1" t="s">
        <v>4</v>
      </c>
      <c r="E13" s="1" t="s">
        <v>15</v>
      </c>
      <c r="F13" s="2" t="s">
        <v>5</v>
      </c>
      <c r="G13" s="2">
        <f t="shared" si="2"/>
        <v>0.05</v>
      </c>
      <c r="H13" s="2" t="s">
        <v>12</v>
      </c>
      <c r="I13" s="2" t="s">
        <v>4</v>
      </c>
      <c r="J13" s="1" t="s">
        <v>15</v>
      </c>
      <c r="K13" s="14">
        <f t="shared" si="3"/>
        <v>1.8</v>
      </c>
      <c r="N13" s="4">
        <v>2.75</v>
      </c>
      <c r="O13" s="4">
        <f t="shared" si="0"/>
        <v>87.912087912087912</v>
      </c>
    </row>
    <row r="14" spans="1:15" ht="23" x14ac:dyDescent="0.25">
      <c r="A14" s="4">
        <v>5</v>
      </c>
      <c r="B14" s="5">
        <v>60</v>
      </c>
      <c r="C14" s="6">
        <f t="shared" si="1"/>
        <v>25</v>
      </c>
      <c r="D14" s="1" t="s">
        <v>4</v>
      </c>
      <c r="E14" s="1" t="s">
        <v>15</v>
      </c>
      <c r="F14" s="2" t="s">
        <v>5</v>
      </c>
      <c r="G14" s="2">
        <f t="shared" si="2"/>
        <v>0.05</v>
      </c>
      <c r="H14" s="2" t="s">
        <v>13</v>
      </c>
      <c r="I14" s="2" t="s">
        <v>4</v>
      </c>
      <c r="J14" s="1" t="s">
        <v>15</v>
      </c>
      <c r="K14" s="14">
        <f t="shared" si="3"/>
        <v>3</v>
      </c>
      <c r="N14" s="4">
        <v>3</v>
      </c>
      <c r="O14" s="4">
        <f t="shared" si="0"/>
        <v>86.956521739130437</v>
      </c>
    </row>
    <row r="15" spans="1:15" ht="23" x14ac:dyDescent="0.25">
      <c r="A15" s="4">
        <v>10</v>
      </c>
      <c r="B15" s="7">
        <v>120</v>
      </c>
      <c r="C15" s="8">
        <f t="shared" si="1"/>
        <v>14.285714285714286</v>
      </c>
      <c r="D15" s="1" t="s">
        <v>4</v>
      </c>
      <c r="E15" s="1" t="s">
        <v>15</v>
      </c>
      <c r="F15" s="2" t="s">
        <v>5</v>
      </c>
      <c r="G15" s="2">
        <f t="shared" si="2"/>
        <v>0.05</v>
      </c>
      <c r="H15" s="2" t="s">
        <v>14</v>
      </c>
      <c r="I15" s="2" t="s">
        <v>4</v>
      </c>
      <c r="J15" s="1" t="s">
        <v>15</v>
      </c>
      <c r="K15" s="14">
        <f t="shared" si="3"/>
        <v>6</v>
      </c>
      <c r="N15" s="4">
        <v>3.25</v>
      </c>
      <c r="O15" s="4">
        <f t="shared" si="0"/>
        <v>86.021505376344081</v>
      </c>
    </row>
    <row r="16" spans="1:15" x14ac:dyDescent="0.2">
      <c r="A16" s="4"/>
      <c r="N16" s="4">
        <v>3.5</v>
      </c>
      <c r="O16" s="4">
        <f t="shared" si="0"/>
        <v>85.106382978723403</v>
      </c>
    </row>
    <row r="17" spans="14:15" x14ac:dyDescent="0.2">
      <c r="N17" s="4">
        <v>3.75</v>
      </c>
      <c r="O17" s="4">
        <f t="shared" si="0"/>
        <v>84.21052631578948</v>
      </c>
    </row>
    <row r="18" spans="14:15" x14ac:dyDescent="0.2">
      <c r="N18" s="4">
        <v>4</v>
      </c>
      <c r="O18" s="4">
        <f t="shared" si="0"/>
        <v>83.333333333333343</v>
      </c>
    </row>
    <row r="19" spans="14:15" x14ac:dyDescent="0.2">
      <c r="N19" s="4">
        <v>4.25</v>
      </c>
      <c r="O19" s="4">
        <f t="shared" si="0"/>
        <v>82.474226804123717</v>
      </c>
    </row>
    <row r="20" spans="14:15" x14ac:dyDescent="0.2">
      <c r="N20" s="4">
        <v>4.5</v>
      </c>
      <c r="O20" s="4">
        <f t="shared" si="0"/>
        <v>81.632653061224488</v>
      </c>
    </row>
    <row r="21" spans="14:15" x14ac:dyDescent="0.2">
      <c r="N21" s="4">
        <v>4.75</v>
      </c>
      <c r="O21" s="4">
        <f t="shared" si="0"/>
        <v>80.808080808080803</v>
      </c>
    </row>
    <row r="22" spans="14:15" x14ac:dyDescent="0.2">
      <c r="N22" s="4">
        <v>5</v>
      </c>
      <c r="O22" s="4">
        <f t="shared" si="0"/>
        <v>80</v>
      </c>
    </row>
    <row r="23" spans="14:15" x14ac:dyDescent="0.2">
      <c r="N23" s="4">
        <v>5.25</v>
      </c>
      <c r="O23" s="4">
        <f t="shared" si="0"/>
        <v>79.207920792079207</v>
      </c>
    </row>
    <row r="24" spans="14:15" x14ac:dyDescent="0.2">
      <c r="N24" s="4">
        <v>5.5</v>
      </c>
      <c r="O24" s="4">
        <f t="shared" si="0"/>
        <v>78.431372549019613</v>
      </c>
    </row>
    <row r="25" spans="14:15" x14ac:dyDescent="0.2">
      <c r="N25" s="4">
        <v>5.75</v>
      </c>
      <c r="O25" s="4">
        <f t="shared" si="0"/>
        <v>77.669902912621353</v>
      </c>
    </row>
    <row r="26" spans="14:15" x14ac:dyDescent="0.2">
      <c r="N26" s="4">
        <v>6</v>
      </c>
      <c r="O26" s="4">
        <f t="shared" si="0"/>
        <v>76.92307692307692</v>
      </c>
    </row>
    <row r="27" spans="14:15" x14ac:dyDescent="0.2">
      <c r="N27" s="4">
        <v>6.25</v>
      </c>
      <c r="O27" s="4">
        <f t="shared" si="0"/>
        <v>76.19047619047619</v>
      </c>
    </row>
    <row r="28" spans="14:15" x14ac:dyDescent="0.2">
      <c r="N28" s="4">
        <v>6.5</v>
      </c>
      <c r="O28" s="4">
        <f t="shared" si="0"/>
        <v>75.471698113207552</v>
      </c>
    </row>
    <row r="29" spans="14:15" x14ac:dyDescent="0.2">
      <c r="N29" s="4">
        <v>6.75</v>
      </c>
      <c r="O29" s="4">
        <f t="shared" si="0"/>
        <v>74.766355140186917</v>
      </c>
    </row>
    <row r="30" spans="14:15" x14ac:dyDescent="0.2">
      <c r="N30" s="4">
        <v>7</v>
      </c>
      <c r="O30" s="4">
        <f t="shared" si="0"/>
        <v>74.074074074074076</v>
      </c>
    </row>
    <row r="31" spans="14:15" x14ac:dyDescent="0.2">
      <c r="N31" s="4">
        <v>7.25</v>
      </c>
      <c r="O31" s="4">
        <f t="shared" si="0"/>
        <v>73.394495412844037</v>
      </c>
    </row>
    <row r="32" spans="14:15" x14ac:dyDescent="0.2">
      <c r="N32" s="4">
        <v>7.5</v>
      </c>
      <c r="O32" s="4">
        <f t="shared" si="0"/>
        <v>72.727272727272734</v>
      </c>
    </row>
    <row r="33" spans="14:15" x14ac:dyDescent="0.2">
      <c r="N33" s="4">
        <v>7.75</v>
      </c>
      <c r="O33" s="4">
        <f t="shared" si="0"/>
        <v>72.072072072072075</v>
      </c>
    </row>
    <row r="34" spans="14:15" x14ac:dyDescent="0.2">
      <c r="N34" s="4">
        <v>8</v>
      </c>
      <c r="O34" s="4">
        <f t="shared" si="0"/>
        <v>71.428571428571431</v>
      </c>
    </row>
    <row r="35" spans="14:15" x14ac:dyDescent="0.2">
      <c r="N35" s="4">
        <v>8.25</v>
      </c>
      <c r="O35" s="4">
        <f t="shared" si="0"/>
        <v>70.796460176991147</v>
      </c>
    </row>
    <row r="36" spans="14:15" x14ac:dyDescent="0.2">
      <c r="N36" s="4">
        <v>8.5</v>
      </c>
      <c r="O36" s="4">
        <f t="shared" si="0"/>
        <v>70.175438596491219</v>
      </c>
    </row>
    <row r="37" spans="14:15" x14ac:dyDescent="0.2">
      <c r="N37" s="4">
        <v>8.75</v>
      </c>
      <c r="O37" s="4">
        <f t="shared" si="0"/>
        <v>69.565217391304344</v>
      </c>
    </row>
    <row r="38" spans="14:15" x14ac:dyDescent="0.2">
      <c r="N38" s="4">
        <v>9</v>
      </c>
      <c r="O38" s="4">
        <f t="shared" si="0"/>
        <v>68.965517241379317</v>
      </c>
    </row>
    <row r="39" spans="14:15" x14ac:dyDescent="0.2">
      <c r="N39" s="4">
        <v>9.25</v>
      </c>
      <c r="O39" s="4">
        <f t="shared" si="0"/>
        <v>68.376068376068375</v>
      </c>
    </row>
    <row r="40" spans="14:15" x14ac:dyDescent="0.2">
      <c r="N40" s="4">
        <v>9.5</v>
      </c>
      <c r="O40" s="4">
        <f t="shared" si="0"/>
        <v>67.796610169491515</v>
      </c>
    </row>
    <row r="41" spans="14:15" x14ac:dyDescent="0.2">
      <c r="N41" s="4">
        <v>9.75</v>
      </c>
      <c r="O41" s="4">
        <f t="shared" si="0"/>
        <v>67.226890756302524</v>
      </c>
    </row>
    <row r="42" spans="14:15" x14ac:dyDescent="0.2">
      <c r="N42" s="4">
        <v>10</v>
      </c>
      <c r="O42" s="4">
        <f t="shared" si="0"/>
        <v>66.666666666666671</v>
      </c>
    </row>
    <row r="43" spans="14:15" x14ac:dyDescent="0.2">
      <c r="N43" s="4">
        <v>10.25</v>
      </c>
      <c r="O43" s="4">
        <f t="shared" si="0"/>
        <v>66.115702479338836</v>
      </c>
    </row>
    <row r="44" spans="14:15" x14ac:dyDescent="0.2">
      <c r="N44" s="4">
        <v>10.5</v>
      </c>
      <c r="O44" s="4">
        <f t="shared" si="0"/>
        <v>65.573770491803288</v>
      </c>
    </row>
    <row r="45" spans="14:15" x14ac:dyDescent="0.2">
      <c r="N45" s="4">
        <v>10.75</v>
      </c>
      <c r="O45" s="4">
        <f t="shared" si="0"/>
        <v>65.040650406504056</v>
      </c>
    </row>
    <row r="46" spans="14:15" x14ac:dyDescent="0.2">
      <c r="N46" s="4">
        <v>11</v>
      </c>
      <c r="O46" s="4">
        <f t="shared" si="0"/>
        <v>64.516129032258064</v>
      </c>
    </row>
    <row r="47" spans="14:15" x14ac:dyDescent="0.2">
      <c r="N47" s="4">
        <v>11.25</v>
      </c>
      <c r="O47" s="4">
        <f t="shared" si="0"/>
        <v>64</v>
      </c>
    </row>
    <row r="48" spans="14:15" x14ac:dyDescent="0.2">
      <c r="N48" s="4">
        <v>11.5</v>
      </c>
      <c r="O48" s="4">
        <f t="shared" si="0"/>
        <v>63.492063492063487</v>
      </c>
    </row>
    <row r="49" spans="14:15" x14ac:dyDescent="0.2">
      <c r="N49" s="4">
        <v>11.75</v>
      </c>
      <c r="O49" s="4">
        <f t="shared" si="0"/>
        <v>62.99212598425197</v>
      </c>
    </row>
    <row r="50" spans="14:15" x14ac:dyDescent="0.2">
      <c r="N50" s="4">
        <v>12</v>
      </c>
      <c r="O50" s="4">
        <f t="shared" si="0"/>
        <v>62.5</v>
      </c>
    </row>
    <row r="51" spans="14:15" x14ac:dyDescent="0.2">
      <c r="N51" s="4">
        <v>12.25</v>
      </c>
      <c r="O51" s="4">
        <f t="shared" si="0"/>
        <v>62.015503875968989</v>
      </c>
    </row>
    <row r="52" spans="14:15" x14ac:dyDescent="0.2">
      <c r="N52" s="4">
        <v>12.5</v>
      </c>
      <c r="O52" s="4">
        <f t="shared" si="0"/>
        <v>61.53846153846154</v>
      </c>
    </row>
    <row r="53" spans="14:15" x14ac:dyDescent="0.2">
      <c r="N53" s="4">
        <v>12.75</v>
      </c>
      <c r="O53" s="4">
        <f t="shared" si="0"/>
        <v>61.068702290076331</v>
      </c>
    </row>
    <row r="54" spans="14:15" x14ac:dyDescent="0.2">
      <c r="N54" s="4">
        <v>13</v>
      </c>
      <c r="O54" s="4">
        <f t="shared" si="0"/>
        <v>60.606060606060609</v>
      </c>
    </row>
    <row r="55" spans="14:15" x14ac:dyDescent="0.2">
      <c r="N55" s="4">
        <v>13.25</v>
      </c>
      <c r="O55" s="4">
        <f t="shared" si="0"/>
        <v>60.150375939849624</v>
      </c>
    </row>
    <row r="56" spans="14:15" x14ac:dyDescent="0.2">
      <c r="N56" s="4">
        <v>13.5</v>
      </c>
      <c r="O56" s="4">
        <f t="shared" si="0"/>
        <v>59.701492537313435</v>
      </c>
    </row>
    <row r="57" spans="14:15" x14ac:dyDescent="0.2">
      <c r="N57" s="4">
        <v>13.75</v>
      </c>
      <c r="O57" s="4">
        <f t="shared" si="0"/>
        <v>59.25925925925926</v>
      </c>
    </row>
    <row r="58" spans="14:15" x14ac:dyDescent="0.2">
      <c r="N58" s="4">
        <v>14</v>
      </c>
      <c r="O58" s="4">
        <f t="shared" si="0"/>
        <v>58.823529411764703</v>
      </c>
    </row>
    <row r="59" spans="14:15" x14ac:dyDescent="0.2">
      <c r="N59" s="4">
        <v>14.25</v>
      </c>
      <c r="O59" s="4">
        <f t="shared" si="0"/>
        <v>58.394160583941606</v>
      </c>
    </row>
    <row r="60" spans="14:15" x14ac:dyDescent="0.2">
      <c r="N60" s="4">
        <v>14.5</v>
      </c>
      <c r="O60" s="4">
        <f t="shared" si="0"/>
        <v>57.971014492753618</v>
      </c>
    </row>
    <row r="61" spans="14:15" x14ac:dyDescent="0.2">
      <c r="N61" s="4">
        <v>14.75</v>
      </c>
      <c r="O61" s="4">
        <f t="shared" si="0"/>
        <v>57.553956834532372</v>
      </c>
    </row>
    <row r="62" spans="14:15" x14ac:dyDescent="0.2">
      <c r="N62" s="4">
        <v>15</v>
      </c>
      <c r="O62" s="4">
        <f t="shared" si="0"/>
        <v>57.142857142857146</v>
      </c>
    </row>
    <row r="63" spans="14:15" x14ac:dyDescent="0.2">
      <c r="N63" s="4">
        <v>15.25</v>
      </c>
      <c r="O63" s="4">
        <f t="shared" si="0"/>
        <v>56.737588652482266</v>
      </c>
    </row>
    <row r="64" spans="14:15" x14ac:dyDescent="0.2">
      <c r="N64" s="4">
        <v>15.5</v>
      </c>
      <c r="O64" s="4">
        <f t="shared" si="0"/>
        <v>56.338028169014088</v>
      </c>
    </row>
    <row r="65" spans="14:15" x14ac:dyDescent="0.2">
      <c r="N65" s="4">
        <v>15.75</v>
      </c>
      <c r="O65" s="4">
        <f t="shared" si="0"/>
        <v>55.94405594405594</v>
      </c>
    </row>
    <row r="66" spans="14:15" x14ac:dyDescent="0.2">
      <c r="N66" s="4">
        <v>16</v>
      </c>
      <c r="O66" s="4">
        <f t="shared" ref="O66:O129" si="4">A/(1+(k*N66))</f>
        <v>55.555555555555557</v>
      </c>
    </row>
    <row r="67" spans="14:15" x14ac:dyDescent="0.2">
      <c r="N67" s="4">
        <v>16.25</v>
      </c>
      <c r="O67" s="4">
        <f t="shared" si="4"/>
        <v>55.172413793103445</v>
      </c>
    </row>
    <row r="68" spans="14:15" x14ac:dyDescent="0.2">
      <c r="N68" s="4">
        <v>16.5</v>
      </c>
      <c r="O68" s="4">
        <f t="shared" si="4"/>
        <v>54.794520547945197</v>
      </c>
    </row>
    <row r="69" spans="14:15" x14ac:dyDescent="0.2">
      <c r="N69" s="4">
        <v>16.75</v>
      </c>
      <c r="O69" s="4">
        <f t="shared" si="4"/>
        <v>54.421768707482997</v>
      </c>
    </row>
    <row r="70" spans="14:15" x14ac:dyDescent="0.2">
      <c r="N70" s="4">
        <v>17</v>
      </c>
      <c r="O70" s="4">
        <f t="shared" si="4"/>
        <v>54.054054054054049</v>
      </c>
    </row>
    <row r="71" spans="14:15" x14ac:dyDescent="0.2">
      <c r="N71" s="4">
        <v>17.25</v>
      </c>
      <c r="O71" s="4">
        <f t="shared" si="4"/>
        <v>53.691275167785236</v>
      </c>
    </row>
    <row r="72" spans="14:15" x14ac:dyDescent="0.2">
      <c r="N72" s="4">
        <v>17.5</v>
      </c>
      <c r="O72" s="4">
        <f t="shared" si="4"/>
        <v>53.333333333333336</v>
      </c>
    </row>
    <row r="73" spans="14:15" x14ac:dyDescent="0.2">
      <c r="N73" s="4">
        <v>17.75</v>
      </c>
      <c r="O73" s="4">
        <f t="shared" si="4"/>
        <v>52.980132450331119</v>
      </c>
    </row>
    <row r="74" spans="14:15" x14ac:dyDescent="0.2">
      <c r="N74" s="4">
        <v>18</v>
      </c>
      <c r="O74" s="4">
        <f t="shared" si="4"/>
        <v>52.631578947368425</v>
      </c>
    </row>
    <row r="75" spans="14:15" x14ac:dyDescent="0.2">
      <c r="N75" s="4">
        <v>18.25</v>
      </c>
      <c r="O75" s="4">
        <f t="shared" si="4"/>
        <v>52.287581699346404</v>
      </c>
    </row>
    <row r="76" spans="14:15" x14ac:dyDescent="0.2">
      <c r="N76" s="4">
        <v>18.5</v>
      </c>
      <c r="O76" s="4">
        <f t="shared" si="4"/>
        <v>51.948051948051948</v>
      </c>
    </row>
    <row r="77" spans="14:15" x14ac:dyDescent="0.2">
      <c r="N77" s="4">
        <v>18.75</v>
      </c>
      <c r="O77" s="4">
        <f t="shared" si="4"/>
        <v>51.612903225806448</v>
      </c>
    </row>
    <row r="78" spans="14:15" x14ac:dyDescent="0.2">
      <c r="N78" s="4">
        <v>19</v>
      </c>
      <c r="O78" s="4">
        <f t="shared" si="4"/>
        <v>51.282051282051277</v>
      </c>
    </row>
    <row r="79" spans="14:15" x14ac:dyDescent="0.2">
      <c r="N79" s="4">
        <v>19.25</v>
      </c>
      <c r="O79" s="4">
        <f t="shared" si="4"/>
        <v>50.955414012738856</v>
      </c>
    </row>
    <row r="80" spans="14:15" x14ac:dyDescent="0.2">
      <c r="N80" s="4">
        <v>19.5</v>
      </c>
      <c r="O80" s="4">
        <f t="shared" si="4"/>
        <v>50.632911392405063</v>
      </c>
    </row>
    <row r="81" spans="14:15" x14ac:dyDescent="0.2">
      <c r="N81" s="4">
        <v>19.75</v>
      </c>
      <c r="O81" s="4">
        <f t="shared" si="4"/>
        <v>50.314465408805027</v>
      </c>
    </row>
    <row r="82" spans="14:15" x14ac:dyDescent="0.2">
      <c r="N82" s="4">
        <v>20</v>
      </c>
      <c r="O82" s="4">
        <f t="shared" si="4"/>
        <v>50</v>
      </c>
    </row>
    <row r="83" spans="14:15" x14ac:dyDescent="0.2">
      <c r="N83" s="4">
        <v>20.25</v>
      </c>
      <c r="O83" s="4">
        <f t="shared" si="4"/>
        <v>49.689440993788814</v>
      </c>
    </row>
    <row r="84" spans="14:15" x14ac:dyDescent="0.2">
      <c r="N84" s="4">
        <v>20.5</v>
      </c>
      <c r="O84" s="4">
        <f t="shared" si="4"/>
        <v>49.382716049382708</v>
      </c>
    </row>
    <row r="85" spans="14:15" x14ac:dyDescent="0.2">
      <c r="N85" s="4">
        <v>20.75</v>
      </c>
      <c r="O85" s="4">
        <f t="shared" si="4"/>
        <v>49.079754601226995</v>
      </c>
    </row>
    <row r="86" spans="14:15" x14ac:dyDescent="0.2">
      <c r="N86" s="4">
        <v>21</v>
      </c>
      <c r="O86" s="4">
        <f t="shared" si="4"/>
        <v>48.780487804878049</v>
      </c>
    </row>
    <row r="87" spans="14:15" x14ac:dyDescent="0.2">
      <c r="N87" s="4">
        <v>21.25</v>
      </c>
      <c r="O87" s="4">
        <f t="shared" si="4"/>
        <v>48.484848484848484</v>
      </c>
    </row>
    <row r="88" spans="14:15" x14ac:dyDescent="0.2">
      <c r="N88" s="4">
        <v>21.5</v>
      </c>
      <c r="O88" s="4">
        <f t="shared" si="4"/>
        <v>48.192771084337345</v>
      </c>
    </row>
    <row r="89" spans="14:15" x14ac:dyDescent="0.2">
      <c r="N89" s="4">
        <v>21.75</v>
      </c>
      <c r="O89" s="4">
        <f t="shared" si="4"/>
        <v>47.904191616766461</v>
      </c>
    </row>
    <row r="90" spans="14:15" x14ac:dyDescent="0.2">
      <c r="N90" s="4">
        <v>22</v>
      </c>
      <c r="O90" s="4">
        <f t="shared" si="4"/>
        <v>47.61904761904762</v>
      </c>
    </row>
    <row r="91" spans="14:15" x14ac:dyDescent="0.2">
      <c r="N91" s="4">
        <v>22.25</v>
      </c>
      <c r="O91" s="4">
        <f t="shared" si="4"/>
        <v>47.337278106508883</v>
      </c>
    </row>
    <row r="92" spans="14:15" x14ac:dyDescent="0.2">
      <c r="N92" s="4">
        <v>22.5</v>
      </c>
      <c r="O92" s="4">
        <f t="shared" si="4"/>
        <v>47.058823529411768</v>
      </c>
    </row>
    <row r="93" spans="14:15" x14ac:dyDescent="0.2">
      <c r="N93" s="4">
        <v>22.75</v>
      </c>
      <c r="O93" s="4">
        <f t="shared" si="4"/>
        <v>46.783625730994146</v>
      </c>
    </row>
    <row r="94" spans="14:15" x14ac:dyDescent="0.2">
      <c r="N94" s="4">
        <v>23</v>
      </c>
      <c r="O94" s="4">
        <f t="shared" si="4"/>
        <v>46.511627906976734</v>
      </c>
    </row>
    <row r="95" spans="14:15" x14ac:dyDescent="0.2">
      <c r="N95" s="4">
        <v>23.25</v>
      </c>
      <c r="O95" s="4">
        <f t="shared" si="4"/>
        <v>46.242774566473983</v>
      </c>
    </row>
    <row r="96" spans="14:15" x14ac:dyDescent="0.2">
      <c r="N96" s="4">
        <v>23.5</v>
      </c>
      <c r="O96" s="4">
        <f t="shared" si="4"/>
        <v>45.977011494252878</v>
      </c>
    </row>
    <row r="97" spans="14:15" x14ac:dyDescent="0.2">
      <c r="N97" s="4">
        <v>23.75</v>
      </c>
      <c r="O97" s="4">
        <f t="shared" si="4"/>
        <v>45.714285714285715</v>
      </c>
    </row>
    <row r="98" spans="14:15" x14ac:dyDescent="0.2">
      <c r="N98" s="4">
        <v>24</v>
      </c>
      <c r="O98" s="4">
        <f t="shared" si="4"/>
        <v>45.454545454545453</v>
      </c>
    </row>
    <row r="99" spans="14:15" x14ac:dyDescent="0.2">
      <c r="N99" s="4">
        <v>24.25</v>
      </c>
      <c r="O99" s="4">
        <f t="shared" si="4"/>
        <v>45.197740112994346</v>
      </c>
    </row>
    <row r="100" spans="14:15" x14ac:dyDescent="0.2">
      <c r="N100" s="4">
        <v>24.5</v>
      </c>
      <c r="O100" s="4">
        <f t="shared" si="4"/>
        <v>44.943820224719097</v>
      </c>
    </row>
    <row r="101" spans="14:15" x14ac:dyDescent="0.2">
      <c r="N101" s="4">
        <v>24.75</v>
      </c>
      <c r="O101" s="4">
        <f t="shared" si="4"/>
        <v>44.692737430167604</v>
      </c>
    </row>
    <row r="102" spans="14:15" x14ac:dyDescent="0.2">
      <c r="N102" s="4">
        <v>25</v>
      </c>
      <c r="O102" s="4">
        <f t="shared" si="4"/>
        <v>44.444444444444443</v>
      </c>
    </row>
    <row r="103" spans="14:15" x14ac:dyDescent="0.2">
      <c r="N103" s="4">
        <v>25.25</v>
      </c>
      <c r="O103" s="4">
        <f t="shared" si="4"/>
        <v>44.198895027624303</v>
      </c>
    </row>
    <row r="104" spans="14:15" x14ac:dyDescent="0.2">
      <c r="N104" s="4">
        <v>25.5</v>
      </c>
      <c r="O104" s="4">
        <f t="shared" si="4"/>
        <v>43.956043956043949</v>
      </c>
    </row>
    <row r="105" spans="14:15" x14ac:dyDescent="0.2">
      <c r="N105" s="4">
        <v>25.75</v>
      </c>
      <c r="O105" s="4">
        <f t="shared" si="4"/>
        <v>43.715846994535518</v>
      </c>
    </row>
    <row r="106" spans="14:15" x14ac:dyDescent="0.2">
      <c r="N106" s="4">
        <v>26</v>
      </c>
      <c r="O106" s="4">
        <f t="shared" si="4"/>
        <v>43.478260869565219</v>
      </c>
    </row>
    <row r="107" spans="14:15" x14ac:dyDescent="0.2">
      <c r="N107" s="4">
        <v>26.25</v>
      </c>
      <c r="O107" s="4">
        <f t="shared" si="4"/>
        <v>43.243243243243242</v>
      </c>
    </row>
    <row r="108" spans="14:15" x14ac:dyDescent="0.2">
      <c r="N108" s="4">
        <v>26.5</v>
      </c>
      <c r="O108" s="4">
        <f t="shared" si="4"/>
        <v>43.01075268817204</v>
      </c>
    </row>
    <row r="109" spans="14:15" x14ac:dyDescent="0.2">
      <c r="N109" s="4">
        <v>26.75</v>
      </c>
      <c r="O109" s="4">
        <f t="shared" si="4"/>
        <v>42.780748663101598</v>
      </c>
    </row>
    <row r="110" spans="14:15" x14ac:dyDescent="0.2">
      <c r="N110" s="4">
        <v>27</v>
      </c>
      <c r="O110" s="4">
        <f t="shared" si="4"/>
        <v>42.553191489361701</v>
      </c>
    </row>
    <row r="111" spans="14:15" x14ac:dyDescent="0.2">
      <c r="N111" s="4">
        <v>27.25</v>
      </c>
      <c r="O111" s="4">
        <f t="shared" si="4"/>
        <v>42.328042328042329</v>
      </c>
    </row>
    <row r="112" spans="14:15" x14ac:dyDescent="0.2">
      <c r="N112" s="4">
        <v>27.5</v>
      </c>
      <c r="O112" s="4">
        <f t="shared" si="4"/>
        <v>42.10526315789474</v>
      </c>
    </row>
    <row r="113" spans="14:15" x14ac:dyDescent="0.2">
      <c r="N113" s="4">
        <v>27.75</v>
      </c>
      <c r="O113" s="4">
        <f t="shared" si="4"/>
        <v>41.8848167539267</v>
      </c>
    </row>
    <row r="114" spans="14:15" x14ac:dyDescent="0.2">
      <c r="N114" s="4">
        <v>28</v>
      </c>
      <c r="O114" s="4">
        <f t="shared" si="4"/>
        <v>41.666666666666657</v>
      </c>
    </row>
    <row r="115" spans="14:15" x14ac:dyDescent="0.2">
      <c r="N115" s="4">
        <v>28.25</v>
      </c>
      <c r="O115" s="4">
        <f t="shared" si="4"/>
        <v>41.450777202072537</v>
      </c>
    </row>
    <row r="116" spans="14:15" x14ac:dyDescent="0.2">
      <c r="N116" s="4">
        <v>28.5</v>
      </c>
      <c r="O116" s="4">
        <f t="shared" si="4"/>
        <v>41.237113402061858</v>
      </c>
    </row>
    <row r="117" spans="14:15" x14ac:dyDescent="0.2">
      <c r="N117" s="4">
        <v>28.75</v>
      </c>
      <c r="O117" s="4">
        <f t="shared" si="4"/>
        <v>41.025641025641029</v>
      </c>
    </row>
    <row r="118" spans="14:15" x14ac:dyDescent="0.2">
      <c r="N118" s="4">
        <v>29</v>
      </c>
      <c r="O118" s="4">
        <f t="shared" si="4"/>
        <v>40.816326530612244</v>
      </c>
    </row>
    <row r="119" spans="14:15" x14ac:dyDescent="0.2">
      <c r="N119" s="4">
        <v>29.25</v>
      </c>
      <c r="O119" s="4">
        <f t="shared" si="4"/>
        <v>40.609137055837557</v>
      </c>
    </row>
    <row r="120" spans="14:15" x14ac:dyDescent="0.2">
      <c r="N120" s="4">
        <v>29.5</v>
      </c>
      <c r="O120" s="4">
        <f t="shared" si="4"/>
        <v>40.404040404040401</v>
      </c>
    </row>
    <row r="121" spans="14:15" x14ac:dyDescent="0.2">
      <c r="N121" s="4">
        <v>29.75</v>
      </c>
      <c r="O121" s="4">
        <f t="shared" si="4"/>
        <v>40.201005025125632</v>
      </c>
    </row>
    <row r="122" spans="14:15" x14ac:dyDescent="0.2">
      <c r="N122" s="4">
        <v>30</v>
      </c>
      <c r="O122" s="4">
        <f t="shared" si="4"/>
        <v>40</v>
      </c>
    </row>
    <row r="123" spans="14:15" x14ac:dyDescent="0.2">
      <c r="N123" s="4">
        <v>30.25</v>
      </c>
      <c r="O123" s="4">
        <f t="shared" si="4"/>
        <v>39.800995024875618</v>
      </c>
    </row>
    <row r="124" spans="14:15" x14ac:dyDescent="0.2">
      <c r="N124" s="4">
        <v>30.5</v>
      </c>
      <c r="O124" s="4">
        <f t="shared" si="4"/>
        <v>39.603960396039597</v>
      </c>
    </row>
    <row r="125" spans="14:15" x14ac:dyDescent="0.2">
      <c r="N125" s="4">
        <v>30.75</v>
      </c>
      <c r="O125" s="4">
        <f t="shared" si="4"/>
        <v>39.408866995073893</v>
      </c>
    </row>
    <row r="126" spans="14:15" x14ac:dyDescent="0.2">
      <c r="N126" s="4">
        <v>31</v>
      </c>
      <c r="O126" s="4">
        <f t="shared" si="4"/>
        <v>39.215686274509807</v>
      </c>
    </row>
    <row r="127" spans="14:15" x14ac:dyDescent="0.2">
      <c r="N127" s="4">
        <v>31.25</v>
      </c>
      <c r="O127" s="4">
        <f t="shared" si="4"/>
        <v>39.024390243902438</v>
      </c>
    </row>
    <row r="128" spans="14:15" x14ac:dyDescent="0.2">
      <c r="N128" s="4">
        <v>31.5</v>
      </c>
      <c r="O128" s="4">
        <f t="shared" si="4"/>
        <v>38.834951456310677</v>
      </c>
    </row>
    <row r="129" spans="14:15" x14ac:dyDescent="0.2">
      <c r="N129" s="4">
        <v>31.75</v>
      </c>
      <c r="O129" s="4">
        <f t="shared" si="4"/>
        <v>38.647342995169076</v>
      </c>
    </row>
    <row r="130" spans="14:15" x14ac:dyDescent="0.2">
      <c r="N130" s="4">
        <v>32</v>
      </c>
      <c r="O130" s="4">
        <f t="shared" ref="O130:O193" si="5">A/(1+(k*N130))</f>
        <v>38.46153846153846</v>
      </c>
    </row>
    <row r="131" spans="14:15" x14ac:dyDescent="0.2">
      <c r="N131" s="4">
        <v>32.25</v>
      </c>
      <c r="O131" s="4">
        <f t="shared" si="5"/>
        <v>38.277511961722489</v>
      </c>
    </row>
    <row r="132" spans="14:15" x14ac:dyDescent="0.2">
      <c r="N132" s="4">
        <v>32.5</v>
      </c>
      <c r="O132" s="4">
        <f t="shared" si="5"/>
        <v>38.095238095238095</v>
      </c>
    </row>
    <row r="133" spans="14:15" x14ac:dyDescent="0.2">
      <c r="N133" s="4">
        <v>32.75</v>
      </c>
      <c r="O133" s="4">
        <f t="shared" si="5"/>
        <v>37.914691943127963</v>
      </c>
    </row>
    <row r="134" spans="14:15" x14ac:dyDescent="0.2">
      <c r="N134" s="4">
        <v>33</v>
      </c>
      <c r="O134" s="4">
        <f t="shared" si="5"/>
        <v>37.735849056603769</v>
      </c>
    </row>
    <row r="135" spans="14:15" x14ac:dyDescent="0.2">
      <c r="N135" s="4">
        <v>33.25</v>
      </c>
      <c r="O135" s="4">
        <f t="shared" si="5"/>
        <v>37.558685446009392</v>
      </c>
    </row>
    <row r="136" spans="14:15" x14ac:dyDescent="0.2">
      <c r="N136" s="4">
        <v>33.5</v>
      </c>
      <c r="O136" s="4">
        <f t="shared" si="5"/>
        <v>37.383177570093459</v>
      </c>
    </row>
    <row r="137" spans="14:15" x14ac:dyDescent="0.2">
      <c r="N137" s="4">
        <v>33.75</v>
      </c>
      <c r="O137" s="4">
        <f t="shared" si="5"/>
        <v>37.209302325581397</v>
      </c>
    </row>
    <row r="138" spans="14:15" x14ac:dyDescent="0.2">
      <c r="N138" s="4">
        <v>34</v>
      </c>
      <c r="O138" s="4">
        <f t="shared" si="5"/>
        <v>37.037037037037038</v>
      </c>
    </row>
    <row r="139" spans="14:15" x14ac:dyDescent="0.2">
      <c r="N139" s="4">
        <v>34.25</v>
      </c>
      <c r="O139" s="4">
        <f t="shared" si="5"/>
        <v>36.866359447004605</v>
      </c>
    </row>
    <row r="140" spans="14:15" x14ac:dyDescent="0.2">
      <c r="N140" s="4">
        <v>34.5</v>
      </c>
      <c r="O140" s="4">
        <f t="shared" si="5"/>
        <v>36.697247706422019</v>
      </c>
    </row>
    <row r="141" spans="14:15" x14ac:dyDescent="0.2">
      <c r="N141" s="4">
        <v>34.75</v>
      </c>
      <c r="O141" s="4">
        <f t="shared" si="5"/>
        <v>36.529680365296805</v>
      </c>
    </row>
    <row r="142" spans="14:15" x14ac:dyDescent="0.2">
      <c r="N142" s="4">
        <v>35</v>
      </c>
      <c r="O142" s="4">
        <f t="shared" si="5"/>
        <v>36.363636363636367</v>
      </c>
    </row>
    <row r="143" spans="14:15" x14ac:dyDescent="0.2">
      <c r="N143" s="4">
        <v>35.25</v>
      </c>
      <c r="O143" s="4">
        <f t="shared" si="5"/>
        <v>36.199095022624434</v>
      </c>
    </row>
    <row r="144" spans="14:15" x14ac:dyDescent="0.2">
      <c r="N144" s="4">
        <v>35.5</v>
      </c>
      <c r="O144" s="4">
        <f t="shared" si="5"/>
        <v>36.03603603603603</v>
      </c>
    </row>
    <row r="145" spans="14:15" x14ac:dyDescent="0.2">
      <c r="N145" s="4">
        <v>35.75</v>
      </c>
      <c r="O145" s="4">
        <f t="shared" si="5"/>
        <v>35.874439461883405</v>
      </c>
    </row>
    <row r="146" spans="14:15" x14ac:dyDescent="0.2">
      <c r="N146" s="4">
        <v>36</v>
      </c>
      <c r="O146" s="4">
        <f t="shared" si="5"/>
        <v>35.714285714285715</v>
      </c>
    </row>
    <row r="147" spans="14:15" x14ac:dyDescent="0.2">
      <c r="N147" s="4">
        <v>36.25</v>
      </c>
      <c r="O147" s="4">
        <f t="shared" si="5"/>
        <v>35.555555555555557</v>
      </c>
    </row>
    <row r="148" spans="14:15" x14ac:dyDescent="0.2">
      <c r="N148" s="4">
        <v>36.5</v>
      </c>
      <c r="O148" s="4">
        <f t="shared" si="5"/>
        <v>35.398230088495573</v>
      </c>
    </row>
    <row r="149" spans="14:15" x14ac:dyDescent="0.2">
      <c r="N149" s="4">
        <v>36.75</v>
      </c>
      <c r="O149" s="4">
        <f t="shared" si="5"/>
        <v>35.242290748898675</v>
      </c>
    </row>
    <row r="150" spans="14:15" x14ac:dyDescent="0.2">
      <c r="N150" s="4">
        <v>37</v>
      </c>
      <c r="O150" s="4">
        <f t="shared" si="5"/>
        <v>35.087719298245609</v>
      </c>
    </row>
    <row r="151" spans="14:15" x14ac:dyDescent="0.2">
      <c r="N151" s="4">
        <v>37.25</v>
      </c>
      <c r="O151" s="4">
        <f t="shared" si="5"/>
        <v>34.93449781659389</v>
      </c>
    </row>
    <row r="152" spans="14:15" x14ac:dyDescent="0.2">
      <c r="N152" s="4">
        <v>37.5</v>
      </c>
      <c r="O152" s="4">
        <f t="shared" si="5"/>
        <v>34.782608695652172</v>
      </c>
    </row>
    <row r="153" spans="14:15" x14ac:dyDescent="0.2">
      <c r="N153" s="4">
        <v>37.75</v>
      </c>
      <c r="O153" s="4">
        <f t="shared" si="5"/>
        <v>34.632034632034632</v>
      </c>
    </row>
    <row r="154" spans="14:15" x14ac:dyDescent="0.2">
      <c r="N154" s="4">
        <v>38</v>
      </c>
      <c r="O154" s="4">
        <f t="shared" si="5"/>
        <v>34.482758620689651</v>
      </c>
    </row>
    <row r="155" spans="14:15" x14ac:dyDescent="0.2">
      <c r="N155" s="4">
        <v>38.25</v>
      </c>
      <c r="O155" s="4">
        <f t="shared" si="5"/>
        <v>34.334763948497852</v>
      </c>
    </row>
    <row r="156" spans="14:15" x14ac:dyDescent="0.2">
      <c r="N156" s="4">
        <v>38.5</v>
      </c>
      <c r="O156" s="4">
        <f t="shared" si="5"/>
        <v>34.188034188034187</v>
      </c>
    </row>
    <row r="157" spans="14:15" x14ac:dyDescent="0.2">
      <c r="N157" s="4">
        <v>38.75</v>
      </c>
      <c r="O157" s="4">
        <f t="shared" si="5"/>
        <v>34.042553191489361</v>
      </c>
    </row>
    <row r="158" spans="14:15" x14ac:dyDescent="0.2">
      <c r="N158" s="4">
        <v>39</v>
      </c>
      <c r="O158" s="4">
        <f t="shared" si="5"/>
        <v>33.898305084745758</v>
      </c>
    </row>
    <row r="159" spans="14:15" x14ac:dyDescent="0.2">
      <c r="N159" s="4">
        <v>39.25</v>
      </c>
      <c r="O159" s="4">
        <f t="shared" si="5"/>
        <v>33.755274261603368</v>
      </c>
    </row>
    <row r="160" spans="14:15" x14ac:dyDescent="0.2">
      <c r="N160" s="4">
        <v>39.5</v>
      </c>
      <c r="O160" s="4">
        <f t="shared" si="5"/>
        <v>33.613445378151262</v>
      </c>
    </row>
    <row r="161" spans="14:15" x14ac:dyDescent="0.2">
      <c r="N161" s="4">
        <v>39.75</v>
      </c>
      <c r="O161" s="4">
        <f t="shared" si="5"/>
        <v>33.472803347280333</v>
      </c>
    </row>
    <row r="162" spans="14:15" x14ac:dyDescent="0.2">
      <c r="N162" s="4">
        <v>40</v>
      </c>
      <c r="O162" s="4">
        <f t="shared" si="5"/>
        <v>33.333333333333336</v>
      </c>
    </row>
    <row r="163" spans="14:15" x14ac:dyDescent="0.2">
      <c r="N163" s="4">
        <v>40.25</v>
      </c>
      <c r="O163" s="4">
        <f t="shared" si="5"/>
        <v>33.195020746887963</v>
      </c>
    </row>
    <row r="164" spans="14:15" x14ac:dyDescent="0.2">
      <c r="N164" s="4">
        <v>40.5</v>
      </c>
      <c r="O164" s="4">
        <f t="shared" si="5"/>
        <v>33.057851239669425</v>
      </c>
    </row>
    <row r="165" spans="14:15" x14ac:dyDescent="0.2">
      <c r="N165" s="4">
        <v>40.75</v>
      </c>
      <c r="O165" s="4">
        <f t="shared" si="5"/>
        <v>32.921810699588477</v>
      </c>
    </row>
    <row r="166" spans="14:15" x14ac:dyDescent="0.2">
      <c r="N166" s="4">
        <v>41</v>
      </c>
      <c r="O166" s="4">
        <f t="shared" si="5"/>
        <v>32.786885245901637</v>
      </c>
    </row>
    <row r="167" spans="14:15" x14ac:dyDescent="0.2">
      <c r="N167" s="4">
        <v>41.25</v>
      </c>
      <c r="O167" s="4">
        <f t="shared" si="5"/>
        <v>32.653061224489797</v>
      </c>
    </row>
    <row r="168" spans="14:15" x14ac:dyDescent="0.2">
      <c r="N168" s="4">
        <v>41.5</v>
      </c>
      <c r="O168" s="4">
        <f t="shared" si="5"/>
        <v>32.520325203252028</v>
      </c>
    </row>
    <row r="169" spans="14:15" x14ac:dyDescent="0.2">
      <c r="N169" s="4">
        <v>41.75</v>
      </c>
      <c r="O169" s="4">
        <f t="shared" si="5"/>
        <v>32.388663967611336</v>
      </c>
    </row>
    <row r="170" spans="14:15" x14ac:dyDescent="0.2">
      <c r="N170" s="4">
        <v>42</v>
      </c>
      <c r="O170" s="4">
        <f t="shared" si="5"/>
        <v>32.258064516129032</v>
      </c>
    </row>
    <row r="171" spans="14:15" x14ac:dyDescent="0.2">
      <c r="N171" s="4">
        <v>42.25</v>
      </c>
      <c r="O171" s="4">
        <f t="shared" si="5"/>
        <v>32.128514056224894</v>
      </c>
    </row>
    <row r="172" spans="14:15" x14ac:dyDescent="0.2">
      <c r="N172" s="4">
        <v>42.5</v>
      </c>
      <c r="O172" s="4">
        <f t="shared" si="5"/>
        <v>32</v>
      </c>
    </row>
    <row r="173" spans="14:15" x14ac:dyDescent="0.2">
      <c r="N173" s="4">
        <v>42.75</v>
      </c>
      <c r="O173" s="4">
        <f t="shared" si="5"/>
        <v>31.872509960159359</v>
      </c>
    </row>
    <row r="174" spans="14:15" x14ac:dyDescent="0.2">
      <c r="N174" s="4">
        <v>43</v>
      </c>
      <c r="O174" s="4">
        <f t="shared" si="5"/>
        <v>31.746031746031747</v>
      </c>
    </row>
    <row r="175" spans="14:15" x14ac:dyDescent="0.2">
      <c r="N175" s="4">
        <v>43.25</v>
      </c>
      <c r="O175" s="4">
        <f t="shared" si="5"/>
        <v>31.620553359683793</v>
      </c>
    </row>
    <row r="176" spans="14:15" x14ac:dyDescent="0.2">
      <c r="N176" s="4">
        <v>43.5</v>
      </c>
      <c r="O176" s="4">
        <f t="shared" si="5"/>
        <v>31.496062992125982</v>
      </c>
    </row>
    <row r="177" spans="14:15" x14ac:dyDescent="0.2">
      <c r="N177" s="4">
        <v>43.75</v>
      </c>
      <c r="O177" s="4">
        <f t="shared" si="5"/>
        <v>31.372549019607842</v>
      </c>
    </row>
    <row r="178" spans="14:15" x14ac:dyDescent="0.2">
      <c r="N178" s="4">
        <v>44</v>
      </c>
      <c r="O178" s="4">
        <f t="shared" si="5"/>
        <v>31.25</v>
      </c>
    </row>
    <row r="179" spans="14:15" x14ac:dyDescent="0.2">
      <c r="N179" s="4">
        <v>44.25</v>
      </c>
      <c r="O179" s="4">
        <f t="shared" si="5"/>
        <v>31.1284046692607</v>
      </c>
    </row>
    <row r="180" spans="14:15" x14ac:dyDescent="0.2">
      <c r="N180" s="4">
        <v>44.5</v>
      </c>
      <c r="O180" s="4">
        <f t="shared" si="5"/>
        <v>31.007751937984494</v>
      </c>
    </row>
    <row r="181" spans="14:15" x14ac:dyDescent="0.2">
      <c r="N181" s="4">
        <v>44.75</v>
      </c>
      <c r="O181" s="4">
        <f t="shared" si="5"/>
        <v>30.888030888030887</v>
      </c>
    </row>
    <row r="182" spans="14:15" x14ac:dyDescent="0.2">
      <c r="N182" s="4">
        <v>45</v>
      </c>
      <c r="O182" s="4">
        <f t="shared" si="5"/>
        <v>30.76923076923077</v>
      </c>
    </row>
    <row r="183" spans="14:15" x14ac:dyDescent="0.2">
      <c r="N183" s="4">
        <v>45.25</v>
      </c>
      <c r="O183" s="4">
        <f t="shared" si="5"/>
        <v>30.651340996168582</v>
      </c>
    </row>
    <row r="184" spans="14:15" x14ac:dyDescent="0.2">
      <c r="N184" s="4">
        <v>45.5</v>
      </c>
      <c r="O184" s="4">
        <f t="shared" si="5"/>
        <v>30.534351145038169</v>
      </c>
    </row>
    <row r="185" spans="14:15" x14ac:dyDescent="0.2">
      <c r="N185" s="4">
        <v>45.75</v>
      </c>
      <c r="O185" s="4">
        <f t="shared" si="5"/>
        <v>30.418250950570343</v>
      </c>
    </row>
    <row r="186" spans="14:15" x14ac:dyDescent="0.2">
      <c r="N186" s="4">
        <v>46</v>
      </c>
      <c r="O186" s="4">
        <f t="shared" si="5"/>
        <v>30.303030303030301</v>
      </c>
    </row>
    <row r="187" spans="14:15" x14ac:dyDescent="0.2">
      <c r="N187" s="4">
        <v>46.25</v>
      </c>
      <c r="O187" s="4">
        <f t="shared" si="5"/>
        <v>30.188679245283019</v>
      </c>
    </row>
    <row r="188" spans="14:15" x14ac:dyDescent="0.2">
      <c r="N188" s="4">
        <v>46.5</v>
      </c>
      <c r="O188" s="4">
        <f t="shared" si="5"/>
        <v>30.075187969924812</v>
      </c>
    </row>
    <row r="189" spans="14:15" x14ac:dyDescent="0.2">
      <c r="N189" s="4">
        <v>46.75</v>
      </c>
      <c r="O189" s="4">
        <f t="shared" si="5"/>
        <v>29.962546816479403</v>
      </c>
    </row>
    <row r="190" spans="14:15" x14ac:dyDescent="0.2">
      <c r="N190" s="4">
        <v>47</v>
      </c>
      <c r="O190" s="4">
        <f t="shared" si="5"/>
        <v>29.850746268656717</v>
      </c>
    </row>
    <row r="191" spans="14:15" x14ac:dyDescent="0.2">
      <c r="N191" s="4">
        <v>47.25</v>
      </c>
      <c r="O191" s="4">
        <f t="shared" si="5"/>
        <v>29.739776951672859</v>
      </c>
    </row>
    <row r="192" spans="14:15" x14ac:dyDescent="0.2">
      <c r="N192" s="4">
        <v>47.5</v>
      </c>
      <c r="O192" s="4">
        <f t="shared" si="5"/>
        <v>29.62962962962963</v>
      </c>
    </row>
    <row r="193" spans="14:15" x14ac:dyDescent="0.2">
      <c r="N193" s="4">
        <v>47.75</v>
      </c>
      <c r="O193" s="4">
        <f t="shared" si="5"/>
        <v>29.520295202952028</v>
      </c>
    </row>
    <row r="194" spans="14:15" x14ac:dyDescent="0.2">
      <c r="N194" s="4">
        <v>48</v>
      </c>
      <c r="O194" s="4">
        <f t="shared" ref="O194:O257" si="6">A/(1+(k*N194))</f>
        <v>29.411764705882351</v>
      </c>
    </row>
    <row r="195" spans="14:15" x14ac:dyDescent="0.2">
      <c r="N195" s="4">
        <v>48.25</v>
      </c>
      <c r="O195" s="4">
        <f t="shared" si="6"/>
        <v>29.304029304029303</v>
      </c>
    </row>
    <row r="196" spans="14:15" x14ac:dyDescent="0.2">
      <c r="N196" s="4">
        <v>48.5</v>
      </c>
      <c r="O196" s="4">
        <f t="shared" si="6"/>
        <v>29.197080291970799</v>
      </c>
    </row>
    <row r="197" spans="14:15" x14ac:dyDescent="0.2">
      <c r="N197" s="4">
        <v>48.75</v>
      </c>
      <c r="O197" s="4">
        <f t="shared" si="6"/>
        <v>29.09090909090909</v>
      </c>
    </row>
    <row r="198" spans="14:15" x14ac:dyDescent="0.2">
      <c r="N198" s="4">
        <v>49</v>
      </c>
      <c r="O198" s="4">
        <f t="shared" si="6"/>
        <v>28.985507246376809</v>
      </c>
    </row>
    <row r="199" spans="14:15" x14ac:dyDescent="0.2">
      <c r="N199" s="4">
        <v>49.25</v>
      </c>
      <c r="O199" s="4">
        <f t="shared" si="6"/>
        <v>28.880866425992778</v>
      </c>
    </row>
    <row r="200" spans="14:15" x14ac:dyDescent="0.2">
      <c r="N200" s="4">
        <v>49.5</v>
      </c>
      <c r="O200" s="4">
        <f t="shared" si="6"/>
        <v>28.776978417266186</v>
      </c>
    </row>
    <row r="201" spans="14:15" x14ac:dyDescent="0.2">
      <c r="N201" s="4">
        <v>49.75</v>
      </c>
      <c r="O201" s="4">
        <f t="shared" si="6"/>
        <v>28.673835125448026</v>
      </c>
    </row>
    <row r="202" spans="14:15" x14ac:dyDescent="0.2">
      <c r="N202" s="4">
        <v>50</v>
      </c>
      <c r="O202" s="4">
        <f t="shared" si="6"/>
        <v>28.571428571428573</v>
      </c>
    </row>
    <row r="203" spans="14:15" x14ac:dyDescent="0.2">
      <c r="N203" s="4">
        <v>50.25</v>
      </c>
      <c r="O203" s="4">
        <f t="shared" si="6"/>
        <v>28.469750889679712</v>
      </c>
    </row>
    <row r="204" spans="14:15" x14ac:dyDescent="0.2">
      <c r="N204" s="4">
        <v>50.5</v>
      </c>
      <c r="O204" s="4">
        <f t="shared" si="6"/>
        <v>28.368794326241133</v>
      </c>
    </row>
    <row r="205" spans="14:15" x14ac:dyDescent="0.2">
      <c r="N205" s="4">
        <v>50.75</v>
      </c>
      <c r="O205" s="4">
        <f t="shared" si="6"/>
        <v>28.268551236749115</v>
      </c>
    </row>
    <row r="206" spans="14:15" x14ac:dyDescent="0.2">
      <c r="N206" s="4">
        <v>51</v>
      </c>
      <c r="O206" s="4">
        <f t="shared" si="6"/>
        <v>28.16901408450704</v>
      </c>
    </row>
    <row r="207" spans="14:15" x14ac:dyDescent="0.2">
      <c r="N207" s="4">
        <v>51.25</v>
      </c>
      <c r="O207" s="4">
        <f t="shared" si="6"/>
        <v>28.07017543859649</v>
      </c>
    </row>
    <row r="208" spans="14:15" x14ac:dyDescent="0.2">
      <c r="N208" s="4">
        <v>51.5</v>
      </c>
      <c r="O208" s="4">
        <f t="shared" si="6"/>
        <v>27.97202797202797</v>
      </c>
    </row>
    <row r="209" spans="14:15" x14ac:dyDescent="0.2">
      <c r="N209" s="4">
        <v>51.75</v>
      </c>
      <c r="O209" s="4">
        <f t="shared" si="6"/>
        <v>27.874564459930312</v>
      </c>
    </row>
    <row r="210" spans="14:15" x14ac:dyDescent="0.2">
      <c r="N210" s="4">
        <v>52</v>
      </c>
      <c r="O210" s="4">
        <f t="shared" si="6"/>
        <v>27.777777777777779</v>
      </c>
    </row>
    <row r="211" spans="14:15" x14ac:dyDescent="0.2">
      <c r="N211" s="4">
        <v>52.25</v>
      </c>
      <c r="O211" s="4">
        <f t="shared" si="6"/>
        <v>27.681660899653977</v>
      </c>
    </row>
    <row r="212" spans="14:15" x14ac:dyDescent="0.2">
      <c r="N212" s="4">
        <v>52.5</v>
      </c>
      <c r="O212" s="4">
        <f t="shared" si="6"/>
        <v>27.586206896551722</v>
      </c>
    </row>
    <row r="213" spans="14:15" x14ac:dyDescent="0.2">
      <c r="N213" s="4">
        <v>52.75</v>
      </c>
      <c r="O213" s="4">
        <f t="shared" si="6"/>
        <v>27.491408934707902</v>
      </c>
    </row>
    <row r="214" spans="14:15" x14ac:dyDescent="0.2">
      <c r="N214" s="4">
        <v>53</v>
      </c>
      <c r="O214" s="4">
        <f t="shared" si="6"/>
        <v>27.397260273972599</v>
      </c>
    </row>
    <row r="215" spans="14:15" x14ac:dyDescent="0.2">
      <c r="N215" s="4">
        <v>53.25</v>
      </c>
      <c r="O215" s="4">
        <f t="shared" si="6"/>
        <v>27.303754266211602</v>
      </c>
    </row>
    <row r="216" spans="14:15" x14ac:dyDescent="0.2">
      <c r="N216" s="4">
        <v>53.5</v>
      </c>
      <c r="O216" s="4">
        <f t="shared" si="6"/>
        <v>27.210884353741495</v>
      </c>
    </row>
    <row r="217" spans="14:15" x14ac:dyDescent="0.2">
      <c r="N217" s="4">
        <v>53.75</v>
      </c>
      <c r="O217" s="4">
        <f t="shared" si="6"/>
        <v>27.118644067796609</v>
      </c>
    </row>
    <row r="218" spans="14:15" x14ac:dyDescent="0.2">
      <c r="N218" s="4">
        <v>54</v>
      </c>
      <c r="O218" s="4">
        <f t="shared" si="6"/>
        <v>27.027027027027025</v>
      </c>
    </row>
    <row r="219" spans="14:15" x14ac:dyDescent="0.2">
      <c r="N219" s="4">
        <v>54.25</v>
      </c>
      <c r="O219" s="4">
        <f t="shared" si="6"/>
        <v>26.936026936026934</v>
      </c>
    </row>
    <row r="220" spans="14:15" x14ac:dyDescent="0.2">
      <c r="N220" s="4">
        <v>54.5</v>
      </c>
      <c r="O220" s="4">
        <f t="shared" si="6"/>
        <v>26.845637583892618</v>
      </c>
    </row>
    <row r="221" spans="14:15" x14ac:dyDescent="0.2">
      <c r="N221" s="4">
        <v>54.75</v>
      </c>
      <c r="O221" s="4">
        <f t="shared" si="6"/>
        <v>26.755852842809361</v>
      </c>
    </row>
    <row r="222" spans="14:15" x14ac:dyDescent="0.2">
      <c r="N222" s="4">
        <v>55</v>
      </c>
      <c r="O222" s="4">
        <f t="shared" si="6"/>
        <v>26.666666666666668</v>
      </c>
    </row>
    <row r="223" spans="14:15" x14ac:dyDescent="0.2">
      <c r="N223" s="4">
        <v>55.25</v>
      </c>
      <c r="O223" s="4">
        <f t="shared" si="6"/>
        <v>26.578073089700997</v>
      </c>
    </row>
    <row r="224" spans="14:15" x14ac:dyDescent="0.2">
      <c r="N224" s="4">
        <v>55.5</v>
      </c>
      <c r="O224" s="4">
        <f t="shared" si="6"/>
        <v>26.49006622516556</v>
      </c>
    </row>
    <row r="225" spans="14:15" x14ac:dyDescent="0.2">
      <c r="N225" s="4">
        <v>55.75</v>
      </c>
      <c r="O225" s="4">
        <f t="shared" si="6"/>
        <v>26.402640264026402</v>
      </c>
    </row>
    <row r="226" spans="14:15" x14ac:dyDescent="0.2">
      <c r="N226" s="4">
        <v>56</v>
      </c>
      <c r="O226" s="4">
        <f t="shared" si="6"/>
        <v>26.315789473684209</v>
      </c>
    </row>
    <row r="227" spans="14:15" x14ac:dyDescent="0.2">
      <c r="N227" s="4">
        <v>56.25</v>
      </c>
      <c r="O227" s="4">
        <f t="shared" si="6"/>
        <v>26.229508196721312</v>
      </c>
    </row>
    <row r="228" spans="14:15" x14ac:dyDescent="0.2">
      <c r="N228" s="4">
        <v>56.5</v>
      </c>
      <c r="O228" s="4">
        <f t="shared" si="6"/>
        <v>26.143790849673202</v>
      </c>
    </row>
    <row r="229" spans="14:15" x14ac:dyDescent="0.2">
      <c r="N229" s="4">
        <v>56.75</v>
      </c>
      <c r="O229" s="4">
        <f t="shared" si="6"/>
        <v>26.058631921824102</v>
      </c>
    </row>
    <row r="230" spans="14:15" x14ac:dyDescent="0.2">
      <c r="N230" s="4">
        <v>57</v>
      </c>
      <c r="O230" s="4">
        <f t="shared" si="6"/>
        <v>25.974025974025974</v>
      </c>
    </row>
    <row r="231" spans="14:15" x14ac:dyDescent="0.2">
      <c r="N231" s="4">
        <v>57.25</v>
      </c>
      <c r="O231" s="4">
        <f t="shared" si="6"/>
        <v>25.889967637540451</v>
      </c>
    </row>
    <row r="232" spans="14:15" x14ac:dyDescent="0.2">
      <c r="N232" s="4">
        <v>57.5</v>
      </c>
      <c r="O232" s="4">
        <f t="shared" si="6"/>
        <v>25.806451612903224</v>
      </c>
    </row>
    <row r="233" spans="14:15" x14ac:dyDescent="0.2">
      <c r="N233" s="4">
        <v>57.75</v>
      </c>
      <c r="O233" s="4">
        <f t="shared" si="6"/>
        <v>25.723472668810288</v>
      </c>
    </row>
    <row r="234" spans="14:15" x14ac:dyDescent="0.2">
      <c r="N234" s="4">
        <v>58</v>
      </c>
      <c r="O234" s="4">
        <f t="shared" si="6"/>
        <v>25.641025641025639</v>
      </c>
    </row>
    <row r="235" spans="14:15" x14ac:dyDescent="0.2">
      <c r="N235" s="4">
        <v>58.25</v>
      </c>
      <c r="O235" s="4">
        <f t="shared" si="6"/>
        <v>25.559105431309902</v>
      </c>
    </row>
    <row r="236" spans="14:15" x14ac:dyDescent="0.2">
      <c r="N236" s="4">
        <v>58.5</v>
      </c>
      <c r="O236" s="4">
        <f t="shared" si="6"/>
        <v>25.477707006369425</v>
      </c>
    </row>
    <row r="237" spans="14:15" x14ac:dyDescent="0.2">
      <c r="N237" s="4">
        <v>58.75</v>
      </c>
      <c r="O237" s="4">
        <f t="shared" si="6"/>
        <v>25.396825396825395</v>
      </c>
    </row>
    <row r="238" spans="14:15" x14ac:dyDescent="0.2">
      <c r="N238" s="4">
        <v>59</v>
      </c>
      <c r="O238" s="4">
        <f t="shared" si="6"/>
        <v>25.316455696202532</v>
      </c>
    </row>
    <row r="239" spans="14:15" x14ac:dyDescent="0.2">
      <c r="N239" s="4">
        <v>59.25</v>
      </c>
      <c r="O239" s="4">
        <f t="shared" si="6"/>
        <v>25.236593059936908</v>
      </c>
    </row>
    <row r="240" spans="14:15" x14ac:dyDescent="0.2">
      <c r="N240" s="4">
        <v>59.5</v>
      </c>
      <c r="O240" s="4">
        <f t="shared" si="6"/>
        <v>25.157232704402514</v>
      </c>
    </row>
    <row r="241" spans="14:15" x14ac:dyDescent="0.2">
      <c r="N241" s="4">
        <v>59.75</v>
      </c>
      <c r="O241" s="4">
        <f t="shared" si="6"/>
        <v>25.078369905956112</v>
      </c>
    </row>
    <row r="242" spans="14:15" x14ac:dyDescent="0.2">
      <c r="N242" s="4">
        <v>60</v>
      </c>
      <c r="O242" s="4">
        <f t="shared" si="6"/>
        <v>25</v>
      </c>
    </row>
    <row r="243" spans="14:15" x14ac:dyDescent="0.2">
      <c r="N243" s="4">
        <v>60.25</v>
      </c>
      <c r="O243" s="4">
        <f t="shared" si="6"/>
        <v>24.922118380062305</v>
      </c>
    </row>
    <row r="244" spans="14:15" x14ac:dyDescent="0.2">
      <c r="N244" s="4">
        <v>60.5</v>
      </c>
      <c r="O244" s="4">
        <f t="shared" si="6"/>
        <v>24.844720496894407</v>
      </c>
    </row>
    <row r="245" spans="14:15" x14ac:dyDescent="0.2">
      <c r="N245" s="4">
        <v>60.75</v>
      </c>
      <c r="O245" s="4">
        <f t="shared" si="6"/>
        <v>24.767801857585141</v>
      </c>
    </row>
    <row r="246" spans="14:15" x14ac:dyDescent="0.2">
      <c r="N246" s="4">
        <v>61</v>
      </c>
      <c r="O246" s="4">
        <f t="shared" si="6"/>
        <v>24.691358024691354</v>
      </c>
    </row>
    <row r="247" spans="14:15" x14ac:dyDescent="0.2">
      <c r="N247" s="4">
        <v>61.25</v>
      </c>
      <c r="O247" s="4">
        <f t="shared" si="6"/>
        <v>24.615384615384617</v>
      </c>
    </row>
    <row r="248" spans="14:15" x14ac:dyDescent="0.2">
      <c r="N248" s="4">
        <v>61.5</v>
      </c>
      <c r="O248" s="4">
        <f t="shared" si="6"/>
        <v>24.539877300613497</v>
      </c>
    </row>
    <row r="249" spans="14:15" x14ac:dyDescent="0.2">
      <c r="N249" s="4">
        <v>61.75</v>
      </c>
      <c r="O249" s="4">
        <f t="shared" si="6"/>
        <v>24.464831804281342</v>
      </c>
    </row>
    <row r="250" spans="14:15" x14ac:dyDescent="0.2">
      <c r="N250" s="4">
        <v>62</v>
      </c>
      <c r="O250" s="4">
        <f t="shared" si="6"/>
        <v>24.390243902439025</v>
      </c>
    </row>
    <row r="251" spans="14:15" x14ac:dyDescent="0.2">
      <c r="N251" s="4">
        <v>62.25</v>
      </c>
      <c r="O251" s="4">
        <f t="shared" si="6"/>
        <v>24.316109422492396</v>
      </c>
    </row>
    <row r="252" spans="14:15" x14ac:dyDescent="0.2">
      <c r="N252" s="4">
        <v>62.5</v>
      </c>
      <c r="O252" s="4">
        <f t="shared" si="6"/>
        <v>24.242424242424242</v>
      </c>
    </row>
    <row r="253" spans="14:15" x14ac:dyDescent="0.2">
      <c r="N253" s="4">
        <v>62.75</v>
      </c>
      <c r="O253" s="4">
        <f t="shared" si="6"/>
        <v>24.169184290030209</v>
      </c>
    </row>
    <row r="254" spans="14:15" x14ac:dyDescent="0.2">
      <c r="N254" s="4">
        <v>63</v>
      </c>
      <c r="O254" s="4">
        <f t="shared" si="6"/>
        <v>24.096385542168672</v>
      </c>
    </row>
    <row r="255" spans="14:15" x14ac:dyDescent="0.2">
      <c r="N255" s="4">
        <v>63.25</v>
      </c>
      <c r="O255" s="4">
        <f t="shared" si="6"/>
        <v>24.024024024024026</v>
      </c>
    </row>
    <row r="256" spans="14:15" x14ac:dyDescent="0.2">
      <c r="N256" s="4">
        <v>63.5</v>
      </c>
      <c r="O256" s="4">
        <f t="shared" si="6"/>
        <v>23.95209580838323</v>
      </c>
    </row>
    <row r="257" spans="14:15" x14ac:dyDescent="0.2">
      <c r="N257" s="4">
        <v>63.75</v>
      </c>
      <c r="O257" s="4">
        <f t="shared" si="6"/>
        <v>23.880597014925375</v>
      </c>
    </row>
    <row r="258" spans="14:15" x14ac:dyDescent="0.2">
      <c r="N258" s="4">
        <v>64</v>
      </c>
      <c r="O258" s="4">
        <f t="shared" ref="O258:O321" si="7">A/(1+(k*N258))</f>
        <v>23.80952380952381</v>
      </c>
    </row>
    <row r="259" spans="14:15" x14ac:dyDescent="0.2">
      <c r="N259" s="4">
        <v>64.25</v>
      </c>
      <c r="O259" s="4">
        <f t="shared" si="7"/>
        <v>23.73887240356083</v>
      </c>
    </row>
    <row r="260" spans="14:15" x14ac:dyDescent="0.2">
      <c r="N260" s="4">
        <v>64.5</v>
      </c>
      <c r="O260" s="4">
        <f t="shared" si="7"/>
        <v>23.668639053254442</v>
      </c>
    </row>
    <row r="261" spans="14:15" x14ac:dyDescent="0.2">
      <c r="N261" s="4">
        <v>64.75</v>
      </c>
      <c r="O261" s="4">
        <f t="shared" si="7"/>
        <v>23.598820058997045</v>
      </c>
    </row>
    <row r="262" spans="14:15" x14ac:dyDescent="0.2">
      <c r="N262" s="4">
        <v>65</v>
      </c>
      <c r="O262" s="4">
        <f t="shared" si="7"/>
        <v>23.529411764705884</v>
      </c>
    </row>
    <row r="263" spans="14:15" x14ac:dyDescent="0.2">
      <c r="N263" s="4">
        <v>65.25</v>
      </c>
      <c r="O263" s="4">
        <f t="shared" si="7"/>
        <v>23.460410557184751</v>
      </c>
    </row>
    <row r="264" spans="14:15" x14ac:dyDescent="0.2">
      <c r="N264" s="4">
        <v>65.5</v>
      </c>
      <c r="O264" s="4">
        <f t="shared" si="7"/>
        <v>23.391812865497073</v>
      </c>
    </row>
    <row r="265" spans="14:15" x14ac:dyDescent="0.2">
      <c r="N265" s="4">
        <v>65.75</v>
      </c>
      <c r="O265" s="4">
        <f t="shared" si="7"/>
        <v>23.323615160349856</v>
      </c>
    </row>
    <row r="266" spans="14:15" x14ac:dyDescent="0.2">
      <c r="N266" s="4">
        <v>66</v>
      </c>
      <c r="O266" s="4">
        <f t="shared" si="7"/>
        <v>23.255813953488367</v>
      </c>
    </row>
    <row r="267" spans="14:15" x14ac:dyDescent="0.2">
      <c r="N267" s="4">
        <v>66.25</v>
      </c>
      <c r="O267" s="4">
        <f t="shared" si="7"/>
        <v>23.188405797101449</v>
      </c>
    </row>
    <row r="268" spans="14:15" x14ac:dyDescent="0.2">
      <c r="N268" s="4">
        <v>66.5</v>
      </c>
      <c r="O268" s="4">
        <f t="shared" si="7"/>
        <v>23.121387283236992</v>
      </c>
    </row>
    <row r="269" spans="14:15" x14ac:dyDescent="0.2">
      <c r="N269" s="4">
        <v>66.75</v>
      </c>
      <c r="O269" s="4">
        <f t="shared" si="7"/>
        <v>23.054755043227665</v>
      </c>
    </row>
    <row r="270" spans="14:15" x14ac:dyDescent="0.2">
      <c r="N270" s="4">
        <v>67</v>
      </c>
      <c r="O270" s="4">
        <f t="shared" si="7"/>
        <v>22.988505747126439</v>
      </c>
    </row>
    <row r="271" spans="14:15" x14ac:dyDescent="0.2">
      <c r="N271" s="4">
        <v>67.25</v>
      </c>
      <c r="O271" s="4">
        <f t="shared" si="7"/>
        <v>22.922636103151859</v>
      </c>
    </row>
    <row r="272" spans="14:15" x14ac:dyDescent="0.2">
      <c r="N272" s="4">
        <v>67.5</v>
      </c>
      <c r="O272" s="4">
        <f t="shared" si="7"/>
        <v>22.857142857142858</v>
      </c>
    </row>
    <row r="273" spans="14:15" x14ac:dyDescent="0.2">
      <c r="N273" s="4">
        <v>67.75</v>
      </c>
      <c r="O273" s="4">
        <f t="shared" si="7"/>
        <v>22.792022792022792</v>
      </c>
    </row>
    <row r="274" spans="14:15" x14ac:dyDescent="0.2">
      <c r="N274" s="4">
        <v>68</v>
      </c>
      <c r="O274" s="4">
        <f t="shared" si="7"/>
        <v>22.727272727272727</v>
      </c>
    </row>
    <row r="275" spans="14:15" x14ac:dyDescent="0.2">
      <c r="N275" s="4">
        <v>68.25</v>
      </c>
      <c r="O275" s="4">
        <f t="shared" si="7"/>
        <v>22.6628895184136</v>
      </c>
    </row>
    <row r="276" spans="14:15" x14ac:dyDescent="0.2">
      <c r="N276" s="4">
        <v>68.5</v>
      </c>
      <c r="O276" s="4">
        <f t="shared" si="7"/>
        <v>22.598870056497173</v>
      </c>
    </row>
    <row r="277" spans="14:15" x14ac:dyDescent="0.2">
      <c r="N277" s="4">
        <v>68.75</v>
      </c>
      <c r="O277" s="4">
        <f t="shared" si="7"/>
        <v>22.535211267605632</v>
      </c>
    </row>
    <row r="278" spans="14:15" x14ac:dyDescent="0.2">
      <c r="N278" s="4">
        <v>69</v>
      </c>
      <c r="O278" s="4">
        <f t="shared" si="7"/>
        <v>22.471910112359549</v>
      </c>
    </row>
    <row r="279" spans="14:15" x14ac:dyDescent="0.2">
      <c r="N279" s="4">
        <v>69.25</v>
      </c>
      <c r="O279" s="4">
        <f t="shared" si="7"/>
        <v>22.408963585434172</v>
      </c>
    </row>
    <row r="280" spans="14:15" x14ac:dyDescent="0.2">
      <c r="N280" s="4">
        <v>69.5</v>
      </c>
      <c r="O280" s="4">
        <f t="shared" si="7"/>
        <v>22.346368715083802</v>
      </c>
    </row>
    <row r="281" spans="14:15" x14ac:dyDescent="0.2">
      <c r="N281" s="4">
        <v>69.75</v>
      </c>
      <c r="O281" s="4">
        <f t="shared" si="7"/>
        <v>22.284122562674092</v>
      </c>
    </row>
    <row r="282" spans="14:15" x14ac:dyDescent="0.2">
      <c r="N282" s="4">
        <v>70</v>
      </c>
      <c r="O282" s="4">
        <f t="shared" si="7"/>
        <v>22.222222222222221</v>
      </c>
    </row>
    <row r="283" spans="14:15" x14ac:dyDescent="0.2">
      <c r="N283" s="4">
        <v>70.25</v>
      </c>
      <c r="O283" s="4">
        <f t="shared" si="7"/>
        <v>22.160664819944596</v>
      </c>
    </row>
    <row r="284" spans="14:15" x14ac:dyDescent="0.2">
      <c r="N284" s="4">
        <v>70.5</v>
      </c>
      <c r="O284" s="4">
        <f t="shared" si="7"/>
        <v>22.099447513812152</v>
      </c>
    </row>
    <row r="285" spans="14:15" x14ac:dyDescent="0.2">
      <c r="N285" s="4">
        <v>70.75</v>
      </c>
      <c r="O285" s="4">
        <f t="shared" si="7"/>
        <v>22.03856749311295</v>
      </c>
    </row>
    <row r="286" spans="14:15" x14ac:dyDescent="0.2">
      <c r="N286" s="4">
        <v>71</v>
      </c>
      <c r="O286" s="4">
        <f t="shared" si="7"/>
        <v>21.978021978021975</v>
      </c>
    </row>
    <row r="287" spans="14:15" x14ac:dyDescent="0.2">
      <c r="N287" s="4">
        <v>71.25</v>
      </c>
      <c r="O287" s="4">
        <f t="shared" si="7"/>
        <v>21.917808219178081</v>
      </c>
    </row>
    <row r="288" spans="14:15" x14ac:dyDescent="0.2">
      <c r="N288" s="4">
        <v>71.5</v>
      </c>
      <c r="O288" s="4">
        <f t="shared" si="7"/>
        <v>21.857923497267759</v>
      </c>
    </row>
    <row r="289" spans="14:15" x14ac:dyDescent="0.2">
      <c r="N289" s="4">
        <v>71.75</v>
      </c>
      <c r="O289" s="4">
        <f t="shared" si="7"/>
        <v>21.798365122615802</v>
      </c>
    </row>
    <row r="290" spans="14:15" x14ac:dyDescent="0.2">
      <c r="N290" s="4">
        <v>72</v>
      </c>
      <c r="O290" s="4">
        <f t="shared" si="7"/>
        <v>21.739130434782609</v>
      </c>
    </row>
    <row r="291" spans="14:15" x14ac:dyDescent="0.2">
      <c r="N291" s="4">
        <v>72.25</v>
      </c>
      <c r="O291" s="4">
        <f t="shared" si="7"/>
        <v>21.680216802168019</v>
      </c>
    </row>
    <row r="292" spans="14:15" x14ac:dyDescent="0.2">
      <c r="N292" s="4">
        <v>72.5</v>
      </c>
      <c r="O292" s="4">
        <f t="shared" si="7"/>
        <v>21.621621621621621</v>
      </c>
    </row>
    <row r="293" spans="14:15" x14ac:dyDescent="0.2">
      <c r="N293" s="4">
        <v>72.75</v>
      </c>
      <c r="O293" s="4">
        <f t="shared" si="7"/>
        <v>21.563342318059298</v>
      </c>
    </row>
    <row r="294" spans="14:15" x14ac:dyDescent="0.2">
      <c r="N294" s="4">
        <v>73</v>
      </c>
      <c r="O294" s="4">
        <f t="shared" si="7"/>
        <v>21.50537634408602</v>
      </c>
    </row>
    <row r="295" spans="14:15" x14ac:dyDescent="0.2">
      <c r="N295" s="4">
        <v>73.25</v>
      </c>
      <c r="O295" s="4">
        <f t="shared" si="7"/>
        <v>21.447721179624665</v>
      </c>
    </row>
    <row r="296" spans="14:15" x14ac:dyDescent="0.2">
      <c r="N296" s="4">
        <v>73.5</v>
      </c>
      <c r="O296" s="4">
        <f t="shared" si="7"/>
        <v>21.390374331550799</v>
      </c>
    </row>
    <row r="297" spans="14:15" x14ac:dyDescent="0.2">
      <c r="N297" s="4">
        <v>73.75</v>
      </c>
      <c r="O297" s="4">
        <f t="shared" si="7"/>
        <v>21.333333333333332</v>
      </c>
    </row>
    <row r="298" spans="14:15" x14ac:dyDescent="0.2">
      <c r="N298" s="4">
        <v>74</v>
      </c>
      <c r="O298" s="4">
        <f t="shared" si="7"/>
        <v>21.276595744680851</v>
      </c>
    </row>
    <row r="299" spans="14:15" x14ac:dyDescent="0.2">
      <c r="N299" s="4">
        <v>74.25</v>
      </c>
      <c r="O299" s="4">
        <f t="shared" si="7"/>
        <v>21.220159151193631</v>
      </c>
    </row>
    <row r="300" spans="14:15" x14ac:dyDescent="0.2">
      <c r="N300" s="4">
        <v>74.5</v>
      </c>
      <c r="O300" s="4">
        <f t="shared" si="7"/>
        <v>21.164021164021165</v>
      </c>
    </row>
    <row r="301" spans="14:15" x14ac:dyDescent="0.2">
      <c r="N301" s="4">
        <v>74.75</v>
      </c>
      <c r="O301" s="4">
        <f t="shared" si="7"/>
        <v>21.108179419525062</v>
      </c>
    </row>
    <row r="302" spans="14:15" x14ac:dyDescent="0.2">
      <c r="N302" s="4">
        <v>75</v>
      </c>
      <c r="O302" s="4">
        <f t="shared" si="7"/>
        <v>21.05263157894737</v>
      </c>
    </row>
    <row r="303" spans="14:15" x14ac:dyDescent="0.2">
      <c r="N303" s="4">
        <v>75.25</v>
      </c>
      <c r="O303" s="4">
        <f t="shared" si="7"/>
        <v>20.99737532808399</v>
      </c>
    </row>
    <row r="304" spans="14:15" x14ac:dyDescent="0.2">
      <c r="N304" s="4">
        <v>75.5</v>
      </c>
      <c r="O304" s="4">
        <f t="shared" si="7"/>
        <v>20.94240837696335</v>
      </c>
    </row>
    <row r="305" spans="14:15" x14ac:dyDescent="0.2">
      <c r="N305" s="4">
        <v>75.75</v>
      </c>
      <c r="O305" s="4">
        <f t="shared" si="7"/>
        <v>20.887728459530027</v>
      </c>
    </row>
    <row r="306" spans="14:15" x14ac:dyDescent="0.2">
      <c r="N306" s="4">
        <v>76</v>
      </c>
      <c r="O306" s="4">
        <f t="shared" si="7"/>
        <v>20.833333333333329</v>
      </c>
    </row>
    <row r="307" spans="14:15" x14ac:dyDescent="0.2">
      <c r="N307" s="4">
        <v>76.25</v>
      </c>
      <c r="O307" s="4">
        <f t="shared" si="7"/>
        <v>20.779220779220779</v>
      </c>
    </row>
    <row r="308" spans="14:15" x14ac:dyDescent="0.2">
      <c r="N308" s="4">
        <v>76.5</v>
      </c>
      <c r="O308" s="4">
        <f t="shared" si="7"/>
        <v>20.725388601036268</v>
      </c>
    </row>
    <row r="309" spans="14:15" x14ac:dyDescent="0.2">
      <c r="N309" s="4">
        <v>76.75</v>
      </c>
      <c r="O309" s="4">
        <f t="shared" si="7"/>
        <v>20.671834625322997</v>
      </c>
    </row>
    <row r="310" spans="14:15" x14ac:dyDescent="0.2">
      <c r="N310" s="4">
        <v>77</v>
      </c>
      <c r="O310" s="4">
        <f t="shared" si="7"/>
        <v>20.618556701030929</v>
      </c>
    </row>
    <row r="311" spans="14:15" x14ac:dyDescent="0.2">
      <c r="N311" s="4">
        <v>77.25</v>
      </c>
      <c r="O311" s="4">
        <f t="shared" si="7"/>
        <v>20.565552699228789</v>
      </c>
    </row>
    <row r="312" spans="14:15" x14ac:dyDescent="0.2">
      <c r="N312" s="4">
        <v>77.5</v>
      </c>
      <c r="O312" s="4">
        <f t="shared" si="7"/>
        <v>20.512820512820515</v>
      </c>
    </row>
    <row r="313" spans="14:15" x14ac:dyDescent="0.2">
      <c r="N313" s="4">
        <v>77.75</v>
      </c>
      <c r="O313" s="4">
        <f t="shared" si="7"/>
        <v>20.460358056265985</v>
      </c>
    </row>
    <row r="314" spans="14:15" x14ac:dyDescent="0.2">
      <c r="N314" s="4">
        <v>78</v>
      </c>
      <c r="O314" s="4">
        <f t="shared" si="7"/>
        <v>20.408163265306122</v>
      </c>
    </row>
    <row r="315" spans="14:15" x14ac:dyDescent="0.2">
      <c r="N315" s="4">
        <v>78.25</v>
      </c>
      <c r="O315" s="4">
        <f t="shared" si="7"/>
        <v>20.356234096692113</v>
      </c>
    </row>
    <row r="316" spans="14:15" x14ac:dyDescent="0.2">
      <c r="N316" s="4">
        <v>78.5</v>
      </c>
      <c r="O316" s="4">
        <f t="shared" si="7"/>
        <v>20.304568527918779</v>
      </c>
    </row>
    <row r="317" spans="14:15" x14ac:dyDescent="0.2">
      <c r="N317" s="4">
        <v>78.75</v>
      </c>
      <c r="O317" s="4">
        <f t="shared" si="7"/>
        <v>20.253164556962027</v>
      </c>
    </row>
    <row r="318" spans="14:15" x14ac:dyDescent="0.2">
      <c r="N318" s="4">
        <v>79</v>
      </c>
      <c r="O318" s="4">
        <f t="shared" si="7"/>
        <v>20.202020202020201</v>
      </c>
    </row>
    <row r="319" spans="14:15" x14ac:dyDescent="0.2">
      <c r="N319" s="4">
        <v>79.25</v>
      </c>
      <c r="O319" s="4">
        <f t="shared" si="7"/>
        <v>20.151133501259444</v>
      </c>
    </row>
    <row r="320" spans="14:15" x14ac:dyDescent="0.2">
      <c r="N320" s="4">
        <v>79.5</v>
      </c>
      <c r="O320" s="4">
        <f t="shared" si="7"/>
        <v>20.100502512562816</v>
      </c>
    </row>
    <row r="321" spans="14:15" x14ac:dyDescent="0.2">
      <c r="N321" s="4">
        <v>79.75</v>
      </c>
      <c r="O321" s="4">
        <f t="shared" si="7"/>
        <v>20.050125313283207</v>
      </c>
    </row>
    <row r="322" spans="14:15" x14ac:dyDescent="0.2">
      <c r="N322" s="4">
        <v>80</v>
      </c>
      <c r="O322" s="4">
        <f t="shared" ref="O322:O385" si="8">A/(1+(k*N322))</f>
        <v>20</v>
      </c>
    </row>
    <row r="323" spans="14:15" x14ac:dyDescent="0.2">
      <c r="N323" s="4">
        <v>80.25</v>
      </c>
      <c r="O323" s="4">
        <f t="shared" si="8"/>
        <v>19.950124688279303</v>
      </c>
    </row>
    <row r="324" spans="14:15" x14ac:dyDescent="0.2">
      <c r="N324" s="4">
        <v>80.5</v>
      </c>
      <c r="O324" s="4">
        <f t="shared" si="8"/>
        <v>19.900497512437809</v>
      </c>
    </row>
    <row r="325" spans="14:15" x14ac:dyDescent="0.2">
      <c r="N325" s="4">
        <v>80.75</v>
      </c>
      <c r="O325" s="4">
        <f t="shared" si="8"/>
        <v>19.851116625310173</v>
      </c>
    </row>
    <row r="326" spans="14:15" x14ac:dyDescent="0.2">
      <c r="N326" s="4">
        <v>81</v>
      </c>
      <c r="O326" s="4">
        <f t="shared" si="8"/>
        <v>19.801980198019802</v>
      </c>
    </row>
    <row r="327" spans="14:15" x14ac:dyDescent="0.2">
      <c r="N327" s="4">
        <v>81.25</v>
      </c>
      <c r="O327" s="4">
        <f t="shared" si="8"/>
        <v>19.753086419753085</v>
      </c>
    </row>
    <row r="328" spans="14:15" x14ac:dyDescent="0.2">
      <c r="N328" s="4">
        <v>81.5</v>
      </c>
      <c r="O328" s="4">
        <f t="shared" si="8"/>
        <v>19.704433497536947</v>
      </c>
    </row>
    <row r="329" spans="14:15" x14ac:dyDescent="0.2">
      <c r="N329" s="4">
        <v>81.75</v>
      </c>
      <c r="O329" s="4">
        <f t="shared" si="8"/>
        <v>19.656019656019655</v>
      </c>
    </row>
    <row r="330" spans="14:15" x14ac:dyDescent="0.2">
      <c r="N330" s="4">
        <v>82</v>
      </c>
      <c r="O330" s="4">
        <f t="shared" si="8"/>
        <v>19.6078431372549</v>
      </c>
    </row>
    <row r="331" spans="14:15" x14ac:dyDescent="0.2">
      <c r="N331" s="4">
        <v>82.25</v>
      </c>
      <c r="O331" s="4">
        <f t="shared" si="8"/>
        <v>19.559902200488999</v>
      </c>
    </row>
    <row r="332" spans="14:15" x14ac:dyDescent="0.2">
      <c r="N332" s="4">
        <v>82.5</v>
      </c>
      <c r="O332" s="4">
        <f t="shared" si="8"/>
        <v>19.512195121951219</v>
      </c>
    </row>
    <row r="333" spans="14:15" x14ac:dyDescent="0.2">
      <c r="N333" s="4">
        <v>82.75</v>
      </c>
      <c r="O333" s="4">
        <f t="shared" si="8"/>
        <v>19.464720194647203</v>
      </c>
    </row>
    <row r="334" spans="14:15" x14ac:dyDescent="0.2">
      <c r="N334" s="4">
        <v>83</v>
      </c>
      <c r="O334" s="4">
        <f t="shared" si="8"/>
        <v>19.417475728155338</v>
      </c>
    </row>
    <row r="335" spans="14:15" x14ac:dyDescent="0.2">
      <c r="N335" s="4">
        <v>83.25</v>
      </c>
      <c r="O335" s="4">
        <f t="shared" si="8"/>
        <v>19.37046004842615</v>
      </c>
    </row>
    <row r="336" spans="14:15" x14ac:dyDescent="0.2">
      <c r="N336" s="4">
        <v>83.5</v>
      </c>
      <c r="O336" s="4">
        <f t="shared" si="8"/>
        <v>19.323671497584542</v>
      </c>
    </row>
    <row r="337" spans="14:15" x14ac:dyDescent="0.2">
      <c r="N337" s="4">
        <v>83.75</v>
      </c>
      <c r="O337" s="4">
        <f t="shared" si="8"/>
        <v>19.277108433734941</v>
      </c>
    </row>
    <row r="338" spans="14:15" x14ac:dyDescent="0.2">
      <c r="N338" s="4">
        <v>84</v>
      </c>
      <c r="O338" s="4">
        <f t="shared" si="8"/>
        <v>19.23076923076923</v>
      </c>
    </row>
    <row r="339" spans="14:15" x14ac:dyDescent="0.2">
      <c r="N339" s="4">
        <v>84.25</v>
      </c>
      <c r="O339" s="4">
        <f t="shared" si="8"/>
        <v>19.184652278177456</v>
      </c>
    </row>
    <row r="340" spans="14:15" x14ac:dyDescent="0.2">
      <c r="N340" s="4">
        <v>84.5</v>
      </c>
      <c r="O340" s="4">
        <f t="shared" si="8"/>
        <v>19.138755980861241</v>
      </c>
    </row>
    <row r="341" spans="14:15" x14ac:dyDescent="0.2">
      <c r="N341" s="4">
        <v>84.75</v>
      </c>
      <c r="O341" s="4">
        <f t="shared" si="8"/>
        <v>19.093078758949883</v>
      </c>
    </row>
    <row r="342" spans="14:15" x14ac:dyDescent="0.2">
      <c r="N342" s="4">
        <v>85</v>
      </c>
      <c r="O342" s="4">
        <f t="shared" si="8"/>
        <v>19.047619047619047</v>
      </c>
    </row>
    <row r="343" spans="14:15" x14ac:dyDescent="0.2">
      <c r="N343" s="4">
        <v>85.25</v>
      </c>
      <c r="O343" s="4">
        <f t="shared" si="8"/>
        <v>19.002375296912113</v>
      </c>
    </row>
    <row r="344" spans="14:15" x14ac:dyDescent="0.2">
      <c r="N344" s="4">
        <v>85.5</v>
      </c>
      <c r="O344" s="4">
        <f t="shared" si="8"/>
        <v>18.957345971563981</v>
      </c>
    </row>
    <row r="345" spans="14:15" x14ac:dyDescent="0.2">
      <c r="N345" s="4">
        <v>85.75</v>
      </c>
      <c r="O345" s="4">
        <f t="shared" si="8"/>
        <v>18.912529550827422</v>
      </c>
    </row>
    <row r="346" spans="14:15" x14ac:dyDescent="0.2">
      <c r="N346" s="4">
        <v>86</v>
      </c>
      <c r="O346" s="4">
        <f t="shared" si="8"/>
        <v>18.867924528301888</v>
      </c>
    </row>
    <row r="347" spans="14:15" x14ac:dyDescent="0.2">
      <c r="N347" s="4">
        <v>86.25</v>
      </c>
      <c r="O347" s="4">
        <f t="shared" si="8"/>
        <v>18.823529411764707</v>
      </c>
    </row>
    <row r="348" spans="14:15" x14ac:dyDescent="0.2">
      <c r="N348" s="4">
        <v>86.5</v>
      </c>
      <c r="O348" s="4">
        <f t="shared" si="8"/>
        <v>18.779342723004696</v>
      </c>
    </row>
    <row r="349" spans="14:15" x14ac:dyDescent="0.2">
      <c r="N349" s="4">
        <v>86.75</v>
      </c>
      <c r="O349" s="4">
        <f t="shared" si="8"/>
        <v>18.735362997658079</v>
      </c>
    </row>
    <row r="350" spans="14:15" x14ac:dyDescent="0.2">
      <c r="N350" s="4">
        <v>87</v>
      </c>
      <c r="O350" s="4">
        <f t="shared" si="8"/>
        <v>18.691588785046726</v>
      </c>
    </row>
    <row r="351" spans="14:15" x14ac:dyDescent="0.2">
      <c r="N351" s="4">
        <v>87.25</v>
      </c>
      <c r="O351" s="4">
        <f t="shared" si="8"/>
        <v>18.648018648018649</v>
      </c>
    </row>
    <row r="352" spans="14:15" x14ac:dyDescent="0.2">
      <c r="N352" s="4">
        <v>87.5</v>
      </c>
      <c r="O352" s="4">
        <f t="shared" si="8"/>
        <v>18.604651162790699</v>
      </c>
    </row>
    <row r="353" spans="14:15" x14ac:dyDescent="0.2">
      <c r="N353" s="4">
        <v>87.75</v>
      </c>
      <c r="O353" s="4">
        <f t="shared" si="8"/>
        <v>18.561484918793504</v>
      </c>
    </row>
    <row r="354" spans="14:15" x14ac:dyDescent="0.2">
      <c r="N354" s="4">
        <v>88</v>
      </c>
      <c r="O354" s="4">
        <f t="shared" si="8"/>
        <v>18.518518518518519</v>
      </c>
    </row>
    <row r="355" spans="14:15" x14ac:dyDescent="0.2">
      <c r="N355" s="4">
        <v>88.25</v>
      </c>
      <c r="O355" s="4">
        <f t="shared" si="8"/>
        <v>18.475750577367204</v>
      </c>
    </row>
    <row r="356" spans="14:15" x14ac:dyDescent="0.2">
      <c r="N356" s="4">
        <v>88.5</v>
      </c>
      <c r="O356" s="4">
        <f t="shared" si="8"/>
        <v>18.433179723502306</v>
      </c>
    </row>
    <row r="357" spans="14:15" x14ac:dyDescent="0.2">
      <c r="N357" s="4">
        <v>88.75</v>
      </c>
      <c r="O357" s="4">
        <f t="shared" si="8"/>
        <v>18.390804597701148</v>
      </c>
    </row>
    <row r="358" spans="14:15" x14ac:dyDescent="0.2">
      <c r="N358" s="4">
        <v>89</v>
      </c>
      <c r="O358" s="4">
        <f t="shared" si="8"/>
        <v>18.348623853211009</v>
      </c>
    </row>
    <row r="359" spans="14:15" x14ac:dyDescent="0.2">
      <c r="N359" s="4">
        <v>89.25</v>
      </c>
      <c r="O359" s="4">
        <f t="shared" si="8"/>
        <v>18.306636155606405</v>
      </c>
    </row>
    <row r="360" spans="14:15" x14ac:dyDescent="0.2">
      <c r="N360" s="4">
        <v>89.5</v>
      </c>
      <c r="O360" s="4">
        <f t="shared" si="8"/>
        <v>18.264840182648399</v>
      </c>
    </row>
    <row r="361" spans="14:15" x14ac:dyDescent="0.2">
      <c r="N361" s="4">
        <v>89.75</v>
      </c>
      <c r="O361" s="4">
        <f t="shared" si="8"/>
        <v>18.223234624145785</v>
      </c>
    </row>
    <row r="362" spans="14:15" x14ac:dyDescent="0.2">
      <c r="N362" s="4">
        <v>90</v>
      </c>
      <c r="O362" s="4">
        <f t="shared" si="8"/>
        <v>18.181818181818183</v>
      </c>
    </row>
    <row r="363" spans="14:15" x14ac:dyDescent="0.2">
      <c r="N363" s="4">
        <v>90.25</v>
      </c>
      <c r="O363" s="4">
        <f t="shared" si="8"/>
        <v>18.140589569160998</v>
      </c>
    </row>
    <row r="364" spans="14:15" x14ac:dyDescent="0.2">
      <c r="N364" s="4">
        <v>90.5</v>
      </c>
      <c r="O364" s="4">
        <f t="shared" si="8"/>
        <v>18.099547511312217</v>
      </c>
    </row>
    <row r="365" spans="14:15" x14ac:dyDescent="0.2">
      <c r="N365" s="4">
        <v>90.75</v>
      </c>
      <c r="O365" s="4">
        <f t="shared" si="8"/>
        <v>18.058690744920991</v>
      </c>
    </row>
    <row r="366" spans="14:15" x14ac:dyDescent="0.2">
      <c r="N366" s="4">
        <v>91</v>
      </c>
      <c r="O366" s="4">
        <f t="shared" si="8"/>
        <v>18.018018018018019</v>
      </c>
    </row>
    <row r="367" spans="14:15" x14ac:dyDescent="0.2">
      <c r="N367" s="4">
        <v>91.25</v>
      </c>
      <c r="O367" s="4">
        <f t="shared" si="8"/>
        <v>17.977528089887642</v>
      </c>
    </row>
    <row r="368" spans="14:15" x14ac:dyDescent="0.2">
      <c r="N368" s="4">
        <v>91.5</v>
      </c>
      <c r="O368" s="4">
        <f t="shared" si="8"/>
        <v>17.937219730941703</v>
      </c>
    </row>
    <row r="369" spans="14:15" x14ac:dyDescent="0.2">
      <c r="N369" s="4">
        <v>91.75</v>
      </c>
      <c r="O369" s="4">
        <f t="shared" si="8"/>
        <v>17.897091722595079</v>
      </c>
    </row>
    <row r="370" spans="14:15" x14ac:dyDescent="0.2">
      <c r="N370" s="4">
        <v>92</v>
      </c>
      <c r="O370" s="4">
        <f t="shared" si="8"/>
        <v>17.857142857142854</v>
      </c>
    </row>
    <row r="371" spans="14:15" x14ac:dyDescent="0.2">
      <c r="N371" s="4">
        <v>92.25</v>
      </c>
      <c r="O371" s="4">
        <f t="shared" si="8"/>
        <v>17.817371937639198</v>
      </c>
    </row>
    <row r="372" spans="14:15" x14ac:dyDescent="0.2">
      <c r="N372" s="4">
        <v>92.5</v>
      </c>
      <c r="O372" s="4">
        <f t="shared" si="8"/>
        <v>17.777777777777779</v>
      </c>
    </row>
    <row r="373" spans="14:15" x14ac:dyDescent="0.2">
      <c r="N373" s="4">
        <v>92.75</v>
      </c>
      <c r="O373" s="4">
        <f t="shared" si="8"/>
        <v>17.738359201773836</v>
      </c>
    </row>
    <row r="374" spans="14:15" x14ac:dyDescent="0.2">
      <c r="N374" s="4">
        <v>93</v>
      </c>
      <c r="O374" s="4">
        <f t="shared" si="8"/>
        <v>17.699115044247787</v>
      </c>
    </row>
    <row r="375" spans="14:15" x14ac:dyDescent="0.2">
      <c r="N375" s="4">
        <v>93.25</v>
      </c>
      <c r="O375" s="4">
        <f t="shared" si="8"/>
        <v>17.660044150110373</v>
      </c>
    </row>
    <row r="376" spans="14:15" x14ac:dyDescent="0.2">
      <c r="N376" s="4">
        <v>93.5</v>
      </c>
      <c r="O376" s="4">
        <f t="shared" si="8"/>
        <v>17.621145374449341</v>
      </c>
    </row>
    <row r="377" spans="14:15" x14ac:dyDescent="0.2">
      <c r="N377" s="4">
        <v>93.75</v>
      </c>
      <c r="O377" s="4">
        <f t="shared" si="8"/>
        <v>17.582417582417584</v>
      </c>
    </row>
    <row r="378" spans="14:15" x14ac:dyDescent="0.2">
      <c r="N378" s="4">
        <v>94</v>
      </c>
      <c r="O378" s="4">
        <f t="shared" si="8"/>
        <v>17.543859649122805</v>
      </c>
    </row>
    <row r="379" spans="14:15" x14ac:dyDescent="0.2">
      <c r="N379" s="4">
        <v>94.25</v>
      </c>
      <c r="O379" s="4">
        <f t="shared" si="8"/>
        <v>17.505470459518598</v>
      </c>
    </row>
    <row r="380" spans="14:15" x14ac:dyDescent="0.2">
      <c r="N380" s="4">
        <v>94.5</v>
      </c>
      <c r="O380" s="4">
        <f t="shared" si="8"/>
        <v>17.467248908296941</v>
      </c>
    </row>
    <row r="381" spans="14:15" x14ac:dyDescent="0.2">
      <c r="N381" s="4">
        <v>94.75</v>
      </c>
      <c r="O381" s="4">
        <f t="shared" si="8"/>
        <v>17.429193899782135</v>
      </c>
    </row>
    <row r="382" spans="14:15" x14ac:dyDescent="0.2">
      <c r="N382" s="4">
        <v>95</v>
      </c>
      <c r="O382" s="4">
        <f t="shared" si="8"/>
        <v>17.391304347826086</v>
      </c>
    </row>
    <row r="383" spans="14:15" x14ac:dyDescent="0.2">
      <c r="N383" s="4">
        <v>95.25</v>
      </c>
      <c r="O383" s="4">
        <f t="shared" si="8"/>
        <v>17.35357917570499</v>
      </c>
    </row>
    <row r="384" spans="14:15" x14ac:dyDescent="0.2">
      <c r="N384" s="4">
        <v>95.5</v>
      </c>
      <c r="O384" s="4">
        <f t="shared" si="8"/>
        <v>17.316017316017316</v>
      </c>
    </row>
    <row r="385" spans="14:15" x14ac:dyDescent="0.2">
      <c r="N385" s="4">
        <v>95.75</v>
      </c>
      <c r="O385" s="4">
        <f t="shared" si="8"/>
        <v>17.278617710583152</v>
      </c>
    </row>
    <row r="386" spans="14:15" x14ac:dyDescent="0.2">
      <c r="N386" s="4">
        <v>96</v>
      </c>
      <c r="O386" s="4">
        <f t="shared" ref="O386:O449" si="9">A/(1+(k*N386))</f>
        <v>17.241379310344826</v>
      </c>
    </row>
    <row r="387" spans="14:15" x14ac:dyDescent="0.2">
      <c r="N387" s="4">
        <v>96.25</v>
      </c>
      <c r="O387" s="4">
        <f t="shared" si="9"/>
        <v>17.204301075268816</v>
      </c>
    </row>
    <row r="388" spans="14:15" x14ac:dyDescent="0.2">
      <c r="N388" s="4">
        <v>96.5</v>
      </c>
      <c r="O388" s="4">
        <f t="shared" si="9"/>
        <v>17.167381974248926</v>
      </c>
    </row>
    <row r="389" spans="14:15" x14ac:dyDescent="0.2">
      <c r="N389" s="4">
        <v>96.75</v>
      </c>
      <c r="O389" s="4">
        <f t="shared" si="9"/>
        <v>17.130620985010705</v>
      </c>
    </row>
    <row r="390" spans="14:15" x14ac:dyDescent="0.2">
      <c r="N390" s="4">
        <v>97</v>
      </c>
      <c r="O390" s="4">
        <f t="shared" si="9"/>
        <v>17.094017094017094</v>
      </c>
    </row>
    <row r="391" spans="14:15" x14ac:dyDescent="0.2">
      <c r="N391" s="4">
        <v>97.25</v>
      </c>
      <c r="O391" s="4">
        <f t="shared" si="9"/>
        <v>17.057569296375263</v>
      </c>
    </row>
    <row r="392" spans="14:15" x14ac:dyDescent="0.2">
      <c r="N392" s="4">
        <v>97.5</v>
      </c>
      <c r="O392" s="4">
        <f t="shared" si="9"/>
        <v>17.021276595744681</v>
      </c>
    </row>
    <row r="393" spans="14:15" x14ac:dyDescent="0.2">
      <c r="N393" s="4">
        <v>97.75</v>
      </c>
      <c r="O393" s="4">
        <f t="shared" si="9"/>
        <v>16.985138004246284</v>
      </c>
    </row>
    <row r="394" spans="14:15" x14ac:dyDescent="0.2">
      <c r="N394" s="4">
        <v>98</v>
      </c>
      <c r="O394" s="4">
        <f t="shared" si="9"/>
        <v>16.949152542372879</v>
      </c>
    </row>
    <row r="395" spans="14:15" x14ac:dyDescent="0.2">
      <c r="N395" s="4">
        <v>98.25</v>
      </c>
      <c r="O395" s="4">
        <f t="shared" si="9"/>
        <v>16.913319238900634</v>
      </c>
    </row>
    <row r="396" spans="14:15" x14ac:dyDescent="0.2">
      <c r="N396" s="4">
        <v>98.5</v>
      </c>
      <c r="O396" s="4">
        <f t="shared" si="9"/>
        <v>16.877637130801684</v>
      </c>
    </row>
    <row r="397" spans="14:15" x14ac:dyDescent="0.2">
      <c r="N397" s="4">
        <v>98.75</v>
      </c>
      <c r="O397" s="4">
        <f t="shared" si="9"/>
        <v>16.842105263157894</v>
      </c>
    </row>
    <row r="398" spans="14:15" x14ac:dyDescent="0.2">
      <c r="N398" s="4">
        <v>99</v>
      </c>
      <c r="O398" s="4">
        <f t="shared" si="9"/>
        <v>16.806722689075631</v>
      </c>
    </row>
    <row r="399" spans="14:15" x14ac:dyDescent="0.2">
      <c r="N399" s="4">
        <v>99.25</v>
      </c>
      <c r="O399" s="4">
        <f t="shared" si="9"/>
        <v>16.771488469601675</v>
      </c>
    </row>
    <row r="400" spans="14:15" x14ac:dyDescent="0.2">
      <c r="N400" s="4">
        <v>99.5</v>
      </c>
      <c r="O400" s="4">
        <f t="shared" si="9"/>
        <v>16.736401673640167</v>
      </c>
    </row>
    <row r="401" spans="14:15" x14ac:dyDescent="0.2">
      <c r="N401" s="4">
        <v>99.75</v>
      </c>
      <c r="O401" s="4">
        <f t="shared" si="9"/>
        <v>16.701461377870562</v>
      </c>
    </row>
    <row r="402" spans="14:15" x14ac:dyDescent="0.2">
      <c r="N402" s="4">
        <v>100</v>
      </c>
      <c r="O402" s="4">
        <f t="shared" si="9"/>
        <v>16.666666666666668</v>
      </c>
    </row>
    <row r="403" spans="14:15" x14ac:dyDescent="0.2">
      <c r="N403" s="4">
        <v>100.25</v>
      </c>
      <c r="O403" s="4">
        <f t="shared" si="9"/>
        <v>16.632016632016633</v>
      </c>
    </row>
    <row r="404" spans="14:15" x14ac:dyDescent="0.2">
      <c r="N404" s="4">
        <v>100.5</v>
      </c>
      <c r="O404" s="4">
        <f t="shared" si="9"/>
        <v>16.597510373443981</v>
      </c>
    </row>
    <row r="405" spans="14:15" x14ac:dyDescent="0.2">
      <c r="N405" s="4">
        <v>100.75</v>
      </c>
      <c r="O405" s="4">
        <f t="shared" si="9"/>
        <v>16.563146997929604</v>
      </c>
    </row>
    <row r="406" spans="14:15" x14ac:dyDescent="0.2">
      <c r="N406" s="4">
        <v>101</v>
      </c>
      <c r="O406" s="4">
        <f t="shared" si="9"/>
        <v>16.528925619834709</v>
      </c>
    </row>
    <row r="407" spans="14:15" x14ac:dyDescent="0.2">
      <c r="N407" s="4">
        <v>101.25</v>
      </c>
      <c r="O407" s="4">
        <f t="shared" si="9"/>
        <v>16.494845360824741</v>
      </c>
    </row>
    <row r="408" spans="14:15" x14ac:dyDescent="0.2">
      <c r="N408" s="4">
        <v>101.5</v>
      </c>
      <c r="O408" s="4">
        <f t="shared" si="9"/>
        <v>16.460905349794238</v>
      </c>
    </row>
    <row r="409" spans="14:15" x14ac:dyDescent="0.2">
      <c r="N409" s="4">
        <v>101.75</v>
      </c>
      <c r="O409" s="4">
        <f t="shared" si="9"/>
        <v>16.427104722792606</v>
      </c>
    </row>
    <row r="410" spans="14:15" x14ac:dyDescent="0.2">
      <c r="N410" s="4">
        <v>102</v>
      </c>
      <c r="O410" s="4">
        <f t="shared" si="9"/>
        <v>16.393442622950818</v>
      </c>
    </row>
    <row r="411" spans="14:15" x14ac:dyDescent="0.2">
      <c r="N411" s="4">
        <v>102.25</v>
      </c>
      <c r="O411" s="4">
        <f t="shared" si="9"/>
        <v>16.359918200408995</v>
      </c>
    </row>
    <row r="412" spans="14:15" x14ac:dyDescent="0.2">
      <c r="N412" s="4">
        <v>102.5</v>
      </c>
      <c r="O412" s="4">
        <f t="shared" si="9"/>
        <v>16.326530612244898</v>
      </c>
    </row>
    <row r="413" spans="14:15" x14ac:dyDescent="0.2">
      <c r="N413" s="4">
        <v>102.75</v>
      </c>
      <c r="O413" s="4">
        <f t="shared" si="9"/>
        <v>16.293279022403258</v>
      </c>
    </row>
    <row r="414" spans="14:15" x14ac:dyDescent="0.2">
      <c r="N414" s="4">
        <v>103</v>
      </c>
      <c r="O414" s="4">
        <f t="shared" si="9"/>
        <v>16.260162601626014</v>
      </c>
    </row>
    <row r="415" spans="14:15" x14ac:dyDescent="0.2">
      <c r="N415" s="4">
        <v>103.25</v>
      </c>
      <c r="O415" s="4">
        <f t="shared" si="9"/>
        <v>16.227180527383364</v>
      </c>
    </row>
    <row r="416" spans="14:15" x14ac:dyDescent="0.2">
      <c r="N416" s="4">
        <v>103.5</v>
      </c>
      <c r="O416" s="4">
        <f t="shared" si="9"/>
        <v>16.194331983805665</v>
      </c>
    </row>
    <row r="417" spans="14:15" x14ac:dyDescent="0.2">
      <c r="N417" s="4">
        <v>103.75</v>
      </c>
      <c r="O417" s="4">
        <f t="shared" si="9"/>
        <v>16.161616161616163</v>
      </c>
    </row>
    <row r="418" spans="14:15" x14ac:dyDescent="0.2">
      <c r="N418" s="4">
        <v>104</v>
      </c>
      <c r="O418" s="4">
        <f t="shared" si="9"/>
        <v>16.129032258064516</v>
      </c>
    </row>
    <row r="419" spans="14:15" x14ac:dyDescent="0.2">
      <c r="N419" s="4">
        <v>104.25</v>
      </c>
      <c r="O419" s="4">
        <f t="shared" si="9"/>
        <v>16.096579476861166</v>
      </c>
    </row>
    <row r="420" spans="14:15" x14ac:dyDescent="0.2">
      <c r="N420" s="4">
        <v>104.5</v>
      </c>
      <c r="O420" s="4">
        <f t="shared" si="9"/>
        <v>16.064257028112447</v>
      </c>
    </row>
    <row r="421" spans="14:15" x14ac:dyDescent="0.2">
      <c r="N421" s="4">
        <v>104.75</v>
      </c>
      <c r="O421" s="4">
        <f t="shared" si="9"/>
        <v>16.032064128256511</v>
      </c>
    </row>
    <row r="422" spans="14:15" x14ac:dyDescent="0.2">
      <c r="N422" s="4">
        <v>105</v>
      </c>
      <c r="O422" s="4">
        <f t="shared" si="9"/>
        <v>16</v>
      </c>
    </row>
    <row r="423" spans="14:15" x14ac:dyDescent="0.2">
      <c r="N423" s="4">
        <v>105.25</v>
      </c>
      <c r="O423" s="4">
        <f t="shared" si="9"/>
        <v>15.968063872255488</v>
      </c>
    </row>
    <row r="424" spans="14:15" x14ac:dyDescent="0.2">
      <c r="N424" s="4">
        <v>105.5</v>
      </c>
      <c r="O424" s="4">
        <f t="shared" si="9"/>
        <v>15.93625498007968</v>
      </c>
    </row>
    <row r="425" spans="14:15" x14ac:dyDescent="0.2">
      <c r="N425" s="4">
        <v>105.75</v>
      </c>
      <c r="O425" s="4">
        <f t="shared" si="9"/>
        <v>15.904572564612325</v>
      </c>
    </row>
    <row r="426" spans="14:15" x14ac:dyDescent="0.2">
      <c r="N426" s="4">
        <v>106</v>
      </c>
      <c r="O426" s="4">
        <f t="shared" si="9"/>
        <v>15.873015873015872</v>
      </c>
    </row>
    <row r="427" spans="14:15" x14ac:dyDescent="0.2">
      <c r="N427" s="4">
        <v>106.25</v>
      </c>
      <c r="O427" s="4">
        <f t="shared" si="9"/>
        <v>15.841584158415841</v>
      </c>
    </row>
    <row r="428" spans="14:15" x14ac:dyDescent="0.2">
      <c r="N428" s="4">
        <v>106.5</v>
      </c>
      <c r="O428" s="4">
        <f t="shared" si="9"/>
        <v>15.810276679841897</v>
      </c>
    </row>
    <row r="429" spans="14:15" x14ac:dyDescent="0.2">
      <c r="N429" s="4">
        <v>106.75</v>
      </c>
      <c r="O429" s="4">
        <f t="shared" si="9"/>
        <v>15.779092702169624</v>
      </c>
    </row>
    <row r="430" spans="14:15" x14ac:dyDescent="0.2">
      <c r="N430" s="4">
        <v>107</v>
      </c>
      <c r="O430" s="4">
        <f t="shared" si="9"/>
        <v>15.748031496062991</v>
      </c>
    </row>
    <row r="431" spans="14:15" x14ac:dyDescent="0.2">
      <c r="N431" s="4">
        <v>107.25</v>
      </c>
      <c r="O431" s="4">
        <f t="shared" si="9"/>
        <v>15.717092337917483</v>
      </c>
    </row>
    <row r="432" spans="14:15" x14ac:dyDescent="0.2">
      <c r="N432" s="4">
        <v>107.5</v>
      </c>
      <c r="O432" s="4">
        <f t="shared" si="9"/>
        <v>15.686274509803921</v>
      </c>
    </row>
    <row r="433" spans="14:15" x14ac:dyDescent="0.2">
      <c r="N433" s="4">
        <v>107.75</v>
      </c>
      <c r="O433" s="4">
        <f t="shared" si="9"/>
        <v>15.655577299412915</v>
      </c>
    </row>
    <row r="434" spans="14:15" x14ac:dyDescent="0.2">
      <c r="N434" s="4">
        <v>108</v>
      </c>
      <c r="O434" s="4">
        <f t="shared" si="9"/>
        <v>15.625</v>
      </c>
    </row>
    <row r="435" spans="14:15" x14ac:dyDescent="0.2">
      <c r="N435" s="4">
        <v>108.25</v>
      </c>
      <c r="O435" s="4">
        <f t="shared" si="9"/>
        <v>15.594541910331383</v>
      </c>
    </row>
    <row r="436" spans="14:15" x14ac:dyDescent="0.2">
      <c r="N436" s="4">
        <v>108.5</v>
      </c>
      <c r="O436" s="4">
        <f t="shared" si="9"/>
        <v>15.564202334630348</v>
      </c>
    </row>
    <row r="437" spans="14:15" x14ac:dyDescent="0.2">
      <c r="N437" s="4">
        <v>108.75</v>
      </c>
      <c r="O437" s="4">
        <f t="shared" si="9"/>
        <v>15.533980582524272</v>
      </c>
    </row>
    <row r="438" spans="14:15" x14ac:dyDescent="0.2">
      <c r="N438" s="4">
        <v>109</v>
      </c>
      <c r="O438" s="4">
        <f t="shared" si="9"/>
        <v>15.503875968992247</v>
      </c>
    </row>
    <row r="439" spans="14:15" x14ac:dyDescent="0.2">
      <c r="N439" s="4">
        <v>109.25</v>
      </c>
      <c r="O439" s="4">
        <f t="shared" si="9"/>
        <v>15.473887814313345</v>
      </c>
    </row>
    <row r="440" spans="14:15" x14ac:dyDescent="0.2">
      <c r="N440" s="4">
        <v>109.5</v>
      </c>
      <c r="O440" s="4">
        <f t="shared" si="9"/>
        <v>15.444015444015443</v>
      </c>
    </row>
    <row r="441" spans="14:15" x14ac:dyDescent="0.2">
      <c r="N441" s="4">
        <v>109.75</v>
      </c>
      <c r="O441" s="4">
        <f t="shared" si="9"/>
        <v>15.414258188824661</v>
      </c>
    </row>
    <row r="442" spans="14:15" x14ac:dyDescent="0.2">
      <c r="N442" s="4">
        <v>110</v>
      </c>
      <c r="O442" s="4">
        <f t="shared" si="9"/>
        <v>15.384615384615385</v>
      </c>
    </row>
    <row r="443" spans="14:15" x14ac:dyDescent="0.2">
      <c r="N443" s="4">
        <v>110.25</v>
      </c>
      <c r="O443" s="4">
        <f t="shared" si="9"/>
        <v>15.355086372360844</v>
      </c>
    </row>
    <row r="444" spans="14:15" x14ac:dyDescent="0.2">
      <c r="N444" s="4">
        <v>110.5</v>
      </c>
      <c r="O444" s="4">
        <f t="shared" si="9"/>
        <v>15.325670498084291</v>
      </c>
    </row>
    <row r="445" spans="14:15" x14ac:dyDescent="0.2">
      <c r="N445" s="4">
        <v>110.75</v>
      </c>
      <c r="O445" s="4">
        <f t="shared" si="9"/>
        <v>15.296367112810707</v>
      </c>
    </row>
    <row r="446" spans="14:15" x14ac:dyDescent="0.2">
      <c r="N446" s="4">
        <v>111</v>
      </c>
      <c r="O446" s="4">
        <f t="shared" si="9"/>
        <v>15.267175572519083</v>
      </c>
    </row>
    <row r="447" spans="14:15" x14ac:dyDescent="0.2">
      <c r="N447" s="4">
        <v>111.25</v>
      </c>
      <c r="O447" s="4">
        <f t="shared" si="9"/>
        <v>15.238095238095237</v>
      </c>
    </row>
    <row r="448" spans="14:15" x14ac:dyDescent="0.2">
      <c r="N448" s="4">
        <v>111.5</v>
      </c>
      <c r="O448" s="4">
        <f t="shared" si="9"/>
        <v>15.209125475285171</v>
      </c>
    </row>
    <row r="449" spans="14:15" x14ac:dyDescent="0.2">
      <c r="N449" s="4">
        <v>111.75</v>
      </c>
      <c r="O449" s="4">
        <f t="shared" si="9"/>
        <v>15.180265654648956</v>
      </c>
    </row>
    <row r="450" spans="14:15" x14ac:dyDescent="0.2">
      <c r="N450" s="4">
        <v>112</v>
      </c>
      <c r="O450" s="4">
        <f t="shared" ref="O450:O482" si="10">A/(1+(k*N450))</f>
        <v>15.15151515151515</v>
      </c>
    </row>
    <row r="451" spans="14:15" x14ac:dyDescent="0.2">
      <c r="N451" s="4">
        <v>112.25</v>
      </c>
      <c r="O451" s="4">
        <f t="shared" si="10"/>
        <v>15.122873345935727</v>
      </c>
    </row>
    <row r="452" spans="14:15" x14ac:dyDescent="0.2">
      <c r="N452" s="4">
        <v>112.5</v>
      </c>
      <c r="O452" s="4">
        <f t="shared" si="10"/>
        <v>15.09433962264151</v>
      </c>
    </row>
    <row r="453" spans="14:15" x14ac:dyDescent="0.2">
      <c r="N453" s="4">
        <v>112.75</v>
      </c>
      <c r="O453" s="4">
        <f t="shared" si="10"/>
        <v>15.065913370998116</v>
      </c>
    </row>
    <row r="454" spans="14:15" x14ac:dyDescent="0.2">
      <c r="N454" s="4">
        <v>113</v>
      </c>
      <c r="O454" s="4">
        <f t="shared" si="10"/>
        <v>15.037593984962406</v>
      </c>
    </row>
    <row r="455" spans="14:15" x14ac:dyDescent="0.2">
      <c r="N455" s="4">
        <v>113.25</v>
      </c>
      <c r="O455" s="4">
        <f t="shared" si="10"/>
        <v>15.009380863039398</v>
      </c>
    </row>
    <row r="456" spans="14:15" x14ac:dyDescent="0.2">
      <c r="N456" s="4">
        <v>113.5</v>
      </c>
      <c r="O456" s="4">
        <f t="shared" si="10"/>
        <v>14.9812734082397</v>
      </c>
    </row>
    <row r="457" spans="14:15" x14ac:dyDescent="0.2">
      <c r="N457" s="4">
        <v>113.75</v>
      </c>
      <c r="O457" s="4">
        <f t="shared" si="10"/>
        <v>14.953271028037383</v>
      </c>
    </row>
    <row r="458" spans="14:15" x14ac:dyDescent="0.2">
      <c r="N458" s="4">
        <v>114</v>
      </c>
      <c r="O458" s="4">
        <f t="shared" si="10"/>
        <v>14.925373134328359</v>
      </c>
    </row>
    <row r="459" spans="14:15" x14ac:dyDescent="0.2">
      <c r="N459" s="4">
        <v>114.25</v>
      </c>
      <c r="O459" s="4">
        <f t="shared" si="10"/>
        <v>14.897579143389198</v>
      </c>
    </row>
    <row r="460" spans="14:15" x14ac:dyDescent="0.2">
      <c r="N460" s="4">
        <v>114.5</v>
      </c>
      <c r="O460" s="4">
        <f t="shared" si="10"/>
        <v>14.869888475836429</v>
      </c>
    </row>
    <row r="461" spans="14:15" x14ac:dyDescent="0.2">
      <c r="N461" s="4">
        <v>114.75</v>
      </c>
      <c r="O461" s="4">
        <f t="shared" si="10"/>
        <v>14.842300556586268</v>
      </c>
    </row>
    <row r="462" spans="14:15" x14ac:dyDescent="0.2">
      <c r="N462" s="4">
        <v>115</v>
      </c>
      <c r="O462" s="4">
        <f t="shared" si="10"/>
        <v>14.814814814814815</v>
      </c>
    </row>
    <row r="463" spans="14:15" x14ac:dyDescent="0.2">
      <c r="N463" s="4">
        <v>115.25</v>
      </c>
      <c r="O463" s="4">
        <f t="shared" si="10"/>
        <v>14.787430683918668</v>
      </c>
    </row>
    <row r="464" spans="14:15" x14ac:dyDescent="0.2">
      <c r="N464" s="4">
        <v>115.5</v>
      </c>
      <c r="O464" s="4">
        <f t="shared" si="10"/>
        <v>14.760147601476014</v>
      </c>
    </row>
    <row r="465" spans="14:15" x14ac:dyDescent="0.2">
      <c r="N465" s="4">
        <v>115.75</v>
      </c>
      <c r="O465" s="4">
        <f t="shared" si="10"/>
        <v>14.732965009208103</v>
      </c>
    </row>
    <row r="466" spans="14:15" x14ac:dyDescent="0.2">
      <c r="N466" s="4">
        <v>116</v>
      </c>
      <c r="O466" s="4">
        <f t="shared" si="10"/>
        <v>14.705882352941176</v>
      </c>
    </row>
    <row r="467" spans="14:15" x14ac:dyDescent="0.2">
      <c r="N467" s="4">
        <v>116.25</v>
      </c>
      <c r="O467" s="4">
        <f t="shared" si="10"/>
        <v>14.678899082568808</v>
      </c>
    </row>
    <row r="468" spans="14:15" x14ac:dyDescent="0.2">
      <c r="N468" s="4">
        <v>116.5</v>
      </c>
      <c r="O468" s="4">
        <f t="shared" si="10"/>
        <v>14.652014652014651</v>
      </c>
    </row>
    <row r="469" spans="14:15" x14ac:dyDescent="0.2">
      <c r="N469" s="4">
        <v>116.75</v>
      </c>
      <c r="O469" s="4">
        <f t="shared" si="10"/>
        <v>14.625228519195611</v>
      </c>
    </row>
    <row r="470" spans="14:15" x14ac:dyDescent="0.2">
      <c r="N470" s="4">
        <v>117</v>
      </c>
      <c r="O470" s="4">
        <f t="shared" si="10"/>
        <v>14.5985401459854</v>
      </c>
    </row>
    <row r="471" spans="14:15" x14ac:dyDescent="0.2">
      <c r="N471" s="4">
        <v>117.25</v>
      </c>
      <c r="O471" s="4">
        <f t="shared" si="10"/>
        <v>14.571948998178504</v>
      </c>
    </row>
    <row r="472" spans="14:15" x14ac:dyDescent="0.2">
      <c r="N472" s="4">
        <v>117.5</v>
      </c>
      <c r="O472" s="4">
        <f t="shared" si="10"/>
        <v>14.545454545454545</v>
      </c>
    </row>
    <row r="473" spans="14:15" x14ac:dyDescent="0.2">
      <c r="N473" s="4">
        <v>117.75</v>
      </c>
      <c r="O473" s="4">
        <f t="shared" si="10"/>
        <v>14.519056261343012</v>
      </c>
    </row>
    <row r="474" spans="14:15" x14ac:dyDescent="0.2">
      <c r="N474" s="4">
        <v>118</v>
      </c>
      <c r="O474" s="4">
        <f t="shared" si="10"/>
        <v>14.492753623188404</v>
      </c>
    </row>
    <row r="475" spans="14:15" x14ac:dyDescent="0.2">
      <c r="N475" s="4">
        <v>118.25</v>
      </c>
      <c r="O475" s="4">
        <f t="shared" si="10"/>
        <v>14.466546112115731</v>
      </c>
    </row>
    <row r="476" spans="14:15" x14ac:dyDescent="0.2">
      <c r="N476" s="4">
        <v>118.5</v>
      </c>
      <c r="O476" s="4">
        <f t="shared" si="10"/>
        <v>14.440433212996389</v>
      </c>
    </row>
    <row r="477" spans="14:15" x14ac:dyDescent="0.2">
      <c r="N477" s="4">
        <v>118.75</v>
      </c>
      <c r="O477" s="4">
        <f t="shared" si="10"/>
        <v>14.414414414414415</v>
      </c>
    </row>
    <row r="478" spans="14:15" x14ac:dyDescent="0.2">
      <c r="N478" s="4">
        <v>119</v>
      </c>
      <c r="O478" s="4">
        <f t="shared" si="10"/>
        <v>14.388489208633093</v>
      </c>
    </row>
    <row r="479" spans="14:15" x14ac:dyDescent="0.2">
      <c r="N479" s="4">
        <v>119.25</v>
      </c>
      <c r="O479" s="4">
        <f t="shared" si="10"/>
        <v>14.362657091561939</v>
      </c>
    </row>
    <row r="480" spans="14:15" x14ac:dyDescent="0.2">
      <c r="N480" s="4">
        <v>119.5</v>
      </c>
      <c r="O480" s="4">
        <f t="shared" si="10"/>
        <v>14.336917562724013</v>
      </c>
    </row>
    <row r="481" spans="14:15" x14ac:dyDescent="0.2">
      <c r="N481" s="4">
        <v>119.75</v>
      </c>
      <c r="O481" s="4">
        <f t="shared" si="10"/>
        <v>14.311270125223611</v>
      </c>
    </row>
    <row r="482" spans="14:15" x14ac:dyDescent="0.2">
      <c r="N482" s="4">
        <v>120</v>
      </c>
      <c r="O482" s="4">
        <f t="shared" si="10"/>
        <v>14.285714285714286</v>
      </c>
    </row>
  </sheetData>
  <sheetProtection sheet="1" objects="1" scenarios="1" selectLockedCells="1"/>
  <dataValidations count="1">
    <dataValidation type="list" allowBlank="1" showInputMessage="1" showErrorMessage="1" sqref="B3" xr:uid="{00000000-0002-0000-0000-000000000000}">
      <formula1>$A$6:$A$15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Hyperbolic</vt:lpstr>
      <vt:lpstr>A</vt:lpstr>
      <vt:lpstr>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Reed</dc:creator>
  <cp:lastModifiedBy>Derek Reed</cp:lastModifiedBy>
  <dcterms:created xsi:type="dcterms:W3CDTF">2012-02-09T03:32:38Z</dcterms:created>
  <dcterms:modified xsi:type="dcterms:W3CDTF">2024-06-13T18:51:33Z</dcterms:modified>
</cp:coreProperties>
</file>