
<file path=[Content_Types].xml><?xml version="1.0" encoding="utf-8"?>
<Types xmlns="http://schemas.openxmlformats.org/package/2006/content-types">
  <Default Extension="rels" ContentType="application/vnd.openxmlformats-package.relationships+xml"/>
  <Default Extension="ti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stbr-my.sharepoint.com/personal/dreed_ibrinc_org/Documents/Website_Additions/Tools/"/>
    </mc:Choice>
  </mc:AlternateContent>
  <xr:revisionPtr revIDLastSave="0" documentId="8_{5E315C1D-A310-3741-BAD7-50F36DE0604A}" xr6:coauthVersionLast="47" xr6:coauthVersionMax="47" xr10:uidLastSave="{00000000-0000-0000-0000-000000000000}"/>
  <bookViews>
    <workbookView xWindow="-48620" yWindow="3840" windowWidth="31420" windowHeight="16840" xr2:uid="{00000000-000D-0000-FFFF-FFFF00000000}"/>
  </bookViews>
  <sheets>
    <sheet name="GME" sheetId="1" r:id="rId1"/>
    <sheet name="Single Alt" sheetId="3" r:id="rId2"/>
  </sheets>
  <definedNames>
    <definedName name="b" localSheetId="1">'Single Alt'!#REF!</definedName>
    <definedName name="b">GME!$B$5</definedName>
    <definedName name="k">'Single Alt'!$B$5</definedName>
    <definedName name="re">'Single Alt'!$B$3</definedName>
    <definedName name="s" localSheetId="1">'Single Alt'!$B$3</definedName>
    <definedName name="s">GME!$B$3</definedName>
    <definedName name="sing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004" i="3" l="1"/>
  <c r="S1003" i="3"/>
  <c r="S1002" i="3"/>
  <c r="S1001" i="3"/>
  <c r="S1000" i="3"/>
  <c r="S999" i="3"/>
  <c r="S998" i="3"/>
  <c r="S997" i="3"/>
  <c r="S996" i="3"/>
  <c r="S995" i="3"/>
  <c r="S994" i="3"/>
  <c r="S993" i="3"/>
  <c r="S992" i="3"/>
  <c r="S991" i="3"/>
  <c r="S990" i="3"/>
  <c r="S989" i="3"/>
  <c r="S988" i="3"/>
  <c r="S987" i="3"/>
  <c r="S986" i="3"/>
  <c r="S985" i="3"/>
  <c r="S984" i="3"/>
  <c r="S983" i="3"/>
  <c r="S982" i="3"/>
  <c r="S981" i="3"/>
  <c r="S980" i="3"/>
  <c r="S979" i="3"/>
  <c r="S978" i="3"/>
  <c r="S977" i="3"/>
  <c r="S976" i="3"/>
  <c r="S975" i="3"/>
  <c r="S974" i="3"/>
  <c r="S973" i="3"/>
  <c r="S972" i="3"/>
  <c r="S971" i="3"/>
  <c r="S970" i="3"/>
  <c r="S969" i="3"/>
  <c r="S968" i="3"/>
  <c r="S967" i="3"/>
  <c r="S966" i="3"/>
  <c r="S965" i="3"/>
  <c r="S964" i="3"/>
  <c r="S963" i="3"/>
  <c r="S962" i="3"/>
  <c r="S961" i="3"/>
  <c r="S960" i="3"/>
  <c r="S959" i="3"/>
  <c r="S958" i="3"/>
  <c r="S957" i="3"/>
  <c r="S956" i="3"/>
  <c r="S955" i="3"/>
  <c r="S954" i="3"/>
  <c r="S953" i="3"/>
  <c r="S952" i="3"/>
  <c r="S951" i="3"/>
  <c r="S950" i="3"/>
  <c r="S949" i="3"/>
  <c r="S948" i="3"/>
  <c r="S947" i="3"/>
  <c r="S946" i="3"/>
  <c r="S945" i="3"/>
  <c r="S944" i="3"/>
  <c r="S943" i="3"/>
  <c r="S942" i="3"/>
  <c r="S941" i="3"/>
  <c r="S940" i="3"/>
  <c r="S939" i="3"/>
  <c r="S938" i="3"/>
  <c r="S937" i="3"/>
  <c r="S936" i="3"/>
  <c r="S935" i="3"/>
  <c r="S934" i="3"/>
  <c r="S933" i="3"/>
  <c r="S932" i="3"/>
  <c r="S931" i="3"/>
  <c r="S930" i="3"/>
  <c r="S929" i="3"/>
  <c r="S928" i="3"/>
  <c r="S927" i="3"/>
  <c r="S926" i="3"/>
  <c r="S925" i="3"/>
  <c r="S924" i="3"/>
  <c r="S923" i="3"/>
  <c r="S922" i="3"/>
  <c r="S921" i="3"/>
  <c r="S920" i="3"/>
  <c r="S919" i="3"/>
  <c r="S918" i="3"/>
  <c r="S917" i="3"/>
  <c r="S916" i="3"/>
  <c r="S915" i="3"/>
  <c r="S914" i="3"/>
  <c r="S913" i="3"/>
  <c r="S912" i="3"/>
  <c r="S911" i="3"/>
  <c r="S910" i="3"/>
  <c r="S909" i="3"/>
  <c r="S908" i="3"/>
  <c r="S907" i="3"/>
  <c r="S906" i="3"/>
  <c r="S905" i="3"/>
  <c r="S904" i="3"/>
  <c r="S903" i="3"/>
  <c r="S902" i="3"/>
  <c r="S901" i="3"/>
  <c r="S900" i="3"/>
  <c r="S899" i="3"/>
  <c r="S898" i="3"/>
  <c r="S897" i="3"/>
  <c r="S896" i="3"/>
  <c r="S895" i="3"/>
  <c r="S894" i="3"/>
  <c r="S893" i="3"/>
  <c r="S892" i="3"/>
  <c r="S891" i="3"/>
  <c r="S890" i="3"/>
  <c r="S889" i="3"/>
  <c r="S888" i="3"/>
  <c r="S887" i="3"/>
  <c r="S886" i="3"/>
  <c r="S885" i="3"/>
  <c r="S884" i="3"/>
  <c r="S883" i="3"/>
  <c r="S882" i="3"/>
  <c r="S881" i="3"/>
  <c r="S880" i="3"/>
  <c r="S879" i="3"/>
  <c r="S878" i="3"/>
  <c r="S877" i="3"/>
  <c r="S876" i="3"/>
  <c r="S875" i="3"/>
  <c r="S874" i="3"/>
  <c r="S873" i="3"/>
  <c r="S872" i="3"/>
  <c r="S871" i="3"/>
  <c r="S870" i="3"/>
  <c r="S869" i="3"/>
  <c r="S868" i="3"/>
  <c r="S867" i="3"/>
  <c r="S866" i="3"/>
  <c r="S865" i="3"/>
  <c r="S864" i="3"/>
  <c r="S863" i="3"/>
  <c r="S862" i="3"/>
  <c r="S861" i="3"/>
  <c r="S860" i="3"/>
  <c r="S859" i="3"/>
  <c r="S858" i="3"/>
  <c r="S857" i="3"/>
  <c r="S856" i="3"/>
  <c r="S855" i="3"/>
  <c r="S854" i="3"/>
  <c r="S853" i="3"/>
  <c r="S852" i="3"/>
  <c r="S851" i="3"/>
  <c r="S850" i="3"/>
  <c r="S849" i="3"/>
  <c r="S848" i="3"/>
  <c r="S847" i="3"/>
  <c r="S846" i="3"/>
  <c r="S845" i="3"/>
  <c r="S844" i="3"/>
  <c r="S843" i="3"/>
  <c r="S842" i="3"/>
  <c r="S841" i="3"/>
  <c r="S840" i="3"/>
  <c r="S839" i="3"/>
  <c r="S838" i="3"/>
  <c r="S837" i="3"/>
  <c r="S836" i="3"/>
  <c r="S835" i="3"/>
  <c r="S834" i="3"/>
  <c r="S833" i="3"/>
  <c r="S832" i="3"/>
  <c r="S831" i="3"/>
  <c r="S830" i="3"/>
  <c r="S829" i="3"/>
  <c r="S828" i="3"/>
  <c r="S827" i="3"/>
  <c r="S826" i="3"/>
  <c r="S825" i="3"/>
  <c r="S824" i="3"/>
  <c r="S823" i="3"/>
  <c r="S822" i="3"/>
  <c r="S821" i="3"/>
  <c r="S820" i="3"/>
  <c r="S819" i="3"/>
  <c r="S818" i="3"/>
  <c r="S817" i="3"/>
  <c r="S816" i="3"/>
  <c r="S815" i="3"/>
  <c r="S814" i="3"/>
  <c r="S813" i="3"/>
  <c r="S812" i="3"/>
  <c r="S811" i="3"/>
  <c r="S810" i="3"/>
  <c r="S809" i="3"/>
  <c r="S808" i="3"/>
  <c r="S807" i="3"/>
  <c r="S806" i="3"/>
  <c r="S805" i="3"/>
  <c r="S804" i="3"/>
  <c r="S803" i="3"/>
  <c r="S802" i="3"/>
  <c r="S801" i="3"/>
  <c r="S800" i="3"/>
  <c r="S799" i="3"/>
  <c r="S798" i="3"/>
  <c r="S797" i="3"/>
  <c r="S796" i="3"/>
  <c r="S795" i="3"/>
  <c r="S794" i="3"/>
  <c r="S793" i="3"/>
  <c r="S792" i="3"/>
  <c r="S791" i="3"/>
  <c r="S790" i="3"/>
  <c r="S789" i="3"/>
  <c r="S788" i="3"/>
  <c r="S787" i="3"/>
  <c r="S786" i="3"/>
  <c r="S785" i="3"/>
  <c r="S784" i="3"/>
  <c r="S783" i="3"/>
  <c r="S782" i="3"/>
  <c r="S781" i="3"/>
  <c r="S780" i="3"/>
  <c r="S779" i="3"/>
  <c r="S778" i="3"/>
  <c r="S777" i="3"/>
  <c r="S776" i="3"/>
  <c r="S775" i="3"/>
  <c r="S774" i="3"/>
  <c r="S773" i="3"/>
  <c r="S772" i="3"/>
  <c r="S771" i="3"/>
  <c r="S770" i="3"/>
  <c r="S769" i="3"/>
  <c r="S768" i="3"/>
  <c r="S767" i="3"/>
  <c r="S766" i="3"/>
  <c r="S765" i="3"/>
  <c r="S764" i="3"/>
  <c r="S763" i="3"/>
  <c r="S762" i="3"/>
  <c r="S761" i="3"/>
  <c r="S760" i="3"/>
  <c r="S759" i="3"/>
  <c r="S758" i="3"/>
  <c r="S757" i="3"/>
  <c r="S756" i="3"/>
  <c r="S755" i="3"/>
  <c r="S754" i="3"/>
  <c r="S753" i="3"/>
  <c r="S752" i="3"/>
  <c r="S751" i="3"/>
  <c r="S750" i="3"/>
  <c r="S749" i="3"/>
  <c r="S748" i="3"/>
  <c r="S747" i="3"/>
  <c r="S746" i="3"/>
  <c r="S745" i="3"/>
  <c r="S744" i="3"/>
  <c r="S743" i="3"/>
  <c r="S742" i="3"/>
  <c r="S741" i="3"/>
  <c r="S740" i="3"/>
  <c r="S739" i="3"/>
  <c r="S738" i="3"/>
  <c r="S737" i="3"/>
  <c r="S736" i="3"/>
  <c r="S735" i="3"/>
  <c r="S734" i="3"/>
  <c r="S733" i="3"/>
  <c r="S732" i="3"/>
  <c r="S731" i="3"/>
  <c r="S730" i="3"/>
  <c r="S729" i="3"/>
  <c r="S728" i="3"/>
  <c r="S727" i="3"/>
  <c r="S726" i="3"/>
  <c r="S725" i="3"/>
  <c r="S724" i="3"/>
  <c r="S723" i="3"/>
  <c r="S722" i="3"/>
  <c r="S721" i="3"/>
  <c r="S720" i="3"/>
  <c r="S719" i="3"/>
  <c r="S718" i="3"/>
  <c r="S717" i="3"/>
  <c r="S716" i="3"/>
  <c r="S715" i="3"/>
  <c r="S714" i="3"/>
  <c r="S713" i="3"/>
  <c r="S712" i="3"/>
  <c r="S711" i="3"/>
  <c r="S710" i="3"/>
  <c r="S709" i="3"/>
  <c r="S708" i="3"/>
  <c r="S707" i="3"/>
  <c r="S706" i="3"/>
  <c r="S705" i="3"/>
  <c r="S704" i="3"/>
  <c r="S703" i="3"/>
  <c r="S702" i="3"/>
  <c r="S701" i="3"/>
  <c r="S700" i="3"/>
  <c r="S699" i="3"/>
  <c r="S698" i="3"/>
  <c r="S697" i="3"/>
  <c r="S696" i="3"/>
  <c r="S695" i="3"/>
  <c r="S694" i="3"/>
  <c r="S693" i="3"/>
  <c r="S692" i="3"/>
  <c r="S691" i="3"/>
  <c r="S690" i="3"/>
  <c r="S689" i="3"/>
  <c r="S688" i="3"/>
  <c r="S687" i="3"/>
  <c r="S686" i="3"/>
  <c r="S685" i="3"/>
  <c r="S684" i="3"/>
  <c r="S683" i="3"/>
  <c r="S682" i="3"/>
  <c r="S681" i="3"/>
  <c r="S680" i="3"/>
  <c r="S679" i="3"/>
  <c r="S678" i="3"/>
  <c r="S677" i="3"/>
  <c r="S676" i="3"/>
  <c r="S675" i="3"/>
  <c r="S674" i="3"/>
  <c r="S673" i="3"/>
  <c r="S672" i="3"/>
  <c r="S671" i="3"/>
  <c r="S670" i="3"/>
  <c r="S669" i="3"/>
  <c r="S668" i="3"/>
  <c r="S667" i="3"/>
  <c r="S666" i="3"/>
  <c r="S665" i="3"/>
  <c r="S664" i="3"/>
  <c r="S663" i="3"/>
  <c r="S662" i="3"/>
  <c r="S661" i="3"/>
  <c r="S660" i="3"/>
  <c r="S659" i="3"/>
  <c r="S658" i="3"/>
  <c r="S657" i="3"/>
  <c r="S656" i="3"/>
  <c r="S655" i="3"/>
  <c r="S654" i="3"/>
  <c r="S653" i="3"/>
  <c r="S652" i="3"/>
  <c r="S651" i="3"/>
  <c r="S650" i="3"/>
  <c r="S649" i="3"/>
  <c r="S648" i="3"/>
  <c r="S647" i="3"/>
  <c r="S646" i="3"/>
  <c r="S645" i="3"/>
  <c r="S644" i="3"/>
  <c r="S643" i="3"/>
  <c r="S642" i="3"/>
  <c r="S641" i="3"/>
  <c r="S640" i="3"/>
  <c r="S639" i="3"/>
  <c r="S638" i="3"/>
  <c r="S637" i="3"/>
  <c r="S636" i="3"/>
  <c r="S635" i="3"/>
  <c r="S634" i="3"/>
  <c r="S633" i="3"/>
  <c r="S632" i="3"/>
  <c r="S631" i="3"/>
  <c r="S630" i="3"/>
  <c r="S629" i="3"/>
  <c r="S628" i="3"/>
  <c r="S627" i="3"/>
  <c r="S626" i="3"/>
  <c r="S625" i="3"/>
  <c r="S624" i="3"/>
  <c r="S623" i="3"/>
  <c r="S622" i="3"/>
  <c r="S621" i="3"/>
  <c r="S620" i="3"/>
  <c r="S619" i="3"/>
  <c r="S618" i="3"/>
  <c r="S617" i="3"/>
  <c r="S616" i="3"/>
  <c r="S615" i="3"/>
  <c r="S614" i="3"/>
  <c r="S613" i="3"/>
  <c r="S612" i="3"/>
  <c r="S611" i="3"/>
  <c r="S610" i="3"/>
  <c r="S609" i="3"/>
  <c r="S608" i="3"/>
  <c r="S607" i="3"/>
  <c r="S606" i="3"/>
  <c r="S605" i="3"/>
  <c r="S604" i="3"/>
  <c r="S603" i="3"/>
  <c r="S602" i="3"/>
  <c r="S601" i="3"/>
  <c r="S600" i="3"/>
  <c r="S599" i="3"/>
  <c r="S598" i="3"/>
  <c r="S597" i="3"/>
  <c r="S596" i="3"/>
  <c r="S595" i="3"/>
  <c r="S594" i="3"/>
  <c r="S593" i="3"/>
  <c r="S592" i="3"/>
  <c r="S591" i="3"/>
  <c r="S590" i="3"/>
  <c r="S589" i="3"/>
  <c r="S588" i="3"/>
  <c r="S587" i="3"/>
  <c r="S586" i="3"/>
  <c r="S585" i="3"/>
  <c r="S584" i="3"/>
  <c r="S583" i="3"/>
  <c r="S582" i="3"/>
  <c r="S581" i="3"/>
  <c r="S580" i="3"/>
  <c r="S579" i="3"/>
  <c r="S578" i="3"/>
  <c r="S577" i="3"/>
  <c r="S576" i="3"/>
  <c r="S575" i="3"/>
  <c r="S574" i="3"/>
  <c r="S573" i="3"/>
  <c r="S572" i="3"/>
  <c r="S571" i="3"/>
  <c r="S570" i="3"/>
  <c r="S569" i="3"/>
  <c r="S568" i="3"/>
  <c r="S567" i="3"/>
  <c r="S566" i="3"/>
  <c r="S565" i="3"/>
  <c r="S564" i="3"/>
  <c r="S563" i="3"/>
  <c r="S562" i="3"/>
  <c r="S561" i="3"/>
  <c r="S560" i="3"/>
  <c r="S559" i="3"/>
  <c r="S558" i="3"/>
  <c r="S557" i="3"/>
  <c r="S556" i="3"/>
  <c r="S555" i="3"/>
  <c r="S554" i="3"/>
  <c r="S553" i="3"/>
  <c r="S552" i="3"/>
  <c r="S551" i="3"/>
  <c r="S550" i="3"/>
  <c r="S549" i="3"/>
  <c r="S548" i="3"/>
  <c r="S547" i="3"/>
  <c r="S546" i="3"/>
  <c r="S545" i="3"/>
  <c r="S544" i="3"/>
  <c r="S543" i="3"/>
  <c r="S542" i="3"/>
  <c r="S541" i="3"/>
  <c r="S540" i="3"/>
  <c r="S539" i="3"/>
  <c r="S538" i="3"/>
  <c r="S537" i="3"/>
  <c r="S536" i="3"/>
  <c r="S535" i="3"/>
  <c r="S534" i="3"/>
  <c r="S533" i="3"/>
  <c r="S532" i="3"/>
  <c r="S531" i="3"/>
  <c r="S530" i="3"/>
  <c r="S529" i="3"/>
  <c r="S528" i="3"/>
  <c r="S527" i="3"/>
  <c r="S526" i="3"/>
  <c r="S525" i="3"/>
  <c r="S524" i="3"/>
  <c r="S523" i="3"/>
  <c r="S522" i="3"/>
  <c r="S521" i="3"/>
  <c r="S520" i="3"/>
  <c r="S519" i="3"/>
  <c r="S518" i="3"/>
  <c r="S517" i="3"/>
  <c r="S516" i="3"/>
  <c r="S515" i="3"/>
  <c r="S514" i="3"/>
  <c r="S513" i="3"/>
  <c r="S512" i="3"/>
  <c r="S511" i="3"/>
  <c r="S510" i="3"/>
  <c r="S509" i="3"/>
  <c r="S508" i="3"/>
  <c r="S507" i="3"/>
  <c r="S506" i="3"/>
  <c r="S505" i="3"/>
  <c r="S504" i="3"/>
  <c r="S503" i="3"/>
  <c r="S502" i="3"/>
  <c r="S501" i="3"/>
  <c r="S500" i="3"/>
  <c r="S499" i="3"/>
  <c r="S498" i="3"/>
  <c r="S497" i="3"/>
  <c r="S496" i="3"/>
  <c r="S495" i="3"/>
  <c r="S494" i="3"/>
  <c r="S493" i="3"/>
  <c r="S492" i="3"/>
  <c r="S491" i="3"/>
  <c r="S490" i="3"/>
  <c r="S489" i="3"/>
  <c r="S488" i="3"/>
  <c r="S487" i="3"/>
  <c r="S486" i="3"/>
  <c r="S485" i="3"/>
  <c r="S484" i="3"/>
  <c r="S483" i="3"/>
  <c r="S482" i="3"/>
  <c r="S481" i="3"/>
  <c r="S480" i="3"/>
  <c r="S479" i="3"/>
  <c r="S478" i="3"/>
  <c r="S477" i="3"/>
  <c r="S476" i="3"/>
  <c r="S475" i="3"/>
  <c r="S474" i="3"/>
  <c r="S473" i="3"/>
  <c r="S472" i="3"/>
  <c r="S471" i="3"/>
  <c r="S470" i="3"/>
  <c r="S469" i="3"/>
  <c r="S468" i="3"/>
  <c r="S467" i="3"/>
  <c r="S466" i="3"/>
  <c r="S465" i="3"/>
  <c r="S464" i="3"/>
  <c r="S463" i="3"/>
  <c r="S462" i="3"/>
  <c r="S461" i="3"/>
  <c r="S460" i="3"/>
  <c r="S459" i="3"/>
  <c r="S458" i="3"/>
  <c r="S457" i="3"/>
  <c r="S456" i="3"/>
  <c r="S455" i="3"/>
  <c r="S454" i="3"/>
  <c r="S453" i="3"/>
  <c r="S452" i="3"/>
  <c r="S451" i="3"/>
  <c r="S450" i="3"/>
  <c r="S449" i="3"/>
  <c r="S448" i="3"/>
  <c r="S447" i="3"/>
  <c r="S446" i="3"/>
  <c r="S445" i="3"/>
  <c r="S444" i="3"/>
  <c r="S443" i="3"/>
  <c r="S442" i="3"/>
  <c r="S441" i="3"/>
  <c r="S440" i="3"/>
  <c r="S439" i="3"/>
  <c r="S438" i="3"/>
  <c r="S437" i="3"/>
  <c r="S436" i="3"/>
  <c r="S435" i="3"/>
  <c r="S434" i="3"/>
  <c r="S433" i="3"/>
  <c r="S432" i="3"/>
  <c r="S431" i="3"/>
  <c r="S430" i="3"/>
  <c r="S429" i="3"/>
  <c r="S428" i="3"/>
  <c r="S427" i="3"/>
  <c r="S426" i="3"/>
  <c r="S425" i="3"/>
  <c r="S424" i="3"/>
  <c r="S423" i="3"/>
  <c r="S422" i="3"/>
  <c r="S421" i="3"/>
  <c r="S420" i="3"/>
  <c r="S419" i="3"/>
  <c r="S418" i="3"/>
  <c r="S417" i="3"/>
  <c r="S416" i="3"/>
  <c r="S415" i="3"/>
  <c r="S414" i="3"/>
  <c r="S413" i="3"/>
  <c r="S412" i="3"/>
  <c r="S411" i="3"/>
  <c r="S410" i="3"/>
  <c r="S409" i="3"/>
  <c r="S408" i="3"/>
  <c r="S407" i="3"/>
  <c r="S406" i="3"/>
  <c r="S405" i="3"/>
  <c r="S404" i="3"/>
  <c r="S403" i="3"/>
  <c r="S402" i="3"/>
  <c r="S401" i="3"/>
  <c r="S400" i="3"/>
  <c r="S399" i="3"/>
  <c r="S398" i="3"/>
  <c r="S397" i="3"/>
  <c r="S396" i="3"/>
  <c r="S395" i="3"/>
  <c r="S394" i="3"/>
  <c r="S393" i="3"/>
  <c r="S392" i="3"/>
  <c r="S391" i="3"/>
  <c r="S390" i="3"/>
  <c r="S389" i="3"/>
  <c r="S388" i="3"/>
  <c r="S387" i="3"/>
  <c r="S386" i="3"/>
  <c r="S385" i="3"/>
  <c r="S384" i="3"/>
  <c r="S383" i="3"/>
  <c r="S382" i="3"/>
  <c r="S381" i="3"/>
  <c r="S380" i="3"/>
  <c r="S379" i="3"/>
  <c r="S378" i="3"/>
  <c r="S377" i="3"/>
  <c r="S376" i="3"/>
  <c r="S375" i="3"/>
  <c r="S374" i="3"/>
  <c r="S373" i="3"/>
  <c r="S372" i="3"/>
  <c r="S371" i="3"/>
  <c r="S370" i="3"/>
  <c r="S369" i="3"/>
  <c r="S368" i="3"/>
  <c r="S367" i="3"/>
  <c r="S366" i="3"/>
  <c r="S365" i="3"/>
  <c r="S364" i="3"/>
  <c r="S363" i="3"/>
  <c r="S362" i="3"/>
  <c r="S361" i="3"/>
  <c r="S360" i="3"/>
  <c r="S359" i="3"/>
  <c r="S358" i="3"/>
  <c r="S357" i="3"/>
  <c r="S356" i="3"/>
  <c r="S355" i="3"/>
  <c r="S354" i="3"/>
  <c r="S353" i="3"/>
  <c r="S352" i="3"/>
  <c r="S351" i="3"/>
  <c r="S350" i="3"/>
  <c r="S349" i="3"/>
  <c r="S348" i="3"/>
  <c r="S347" i="3"/>
  <c r="S346" i="3"/>
  <c r="S345" i="3"/>
  <c r="S344" i="3"/>
  <c r="S343" i="3"/>
  <c r="S342" i="3"/>
  <c r="S341" i="3"/>
  <c r="S340" i="3"/>
  <c r="S339" i="3"/>
  <c r="S338" i="3"/>
  <c r="S337" i="3"/>
  <c r="S336" i="3"/>
  <c r="S335" i="3"/>
  <c r="S334" i="3"/>
  <c r="S333" i="3"/>
  <c r="S332" i="3"/>
  <c r="S331" i="3"/>
  <c r="S330" i="3"/>
  <c r="S329" i="3"/>
  <c r="S328" i="3"/>
  <c r="S327" i="3"/>
  <c r="S326" i="3"/>
  <c r="S325" i="3"/>
  <c r="S324" i="3"/>
  <c r="S323" i="3"/>
  <c r="S322" i="3"/>
  <c r="S321" i="3"/>
  <c r="S320" i="3"/>
  <c r="S319" i="3"/>
  <c r="S318" i="3"/>
  <c r="S317" i="3"/>
  <c r="S316" i="3"/>
  <c r="S315" i="3"/>
  <c r="S314" i="3"/>
  <c r="S313" i="3"/>
  <c r="S312" i="3"/>
  <c r="S311" i="3"/>
  <c r="S310" i="3"/>
  <c r="S309" i="3"/>
  <c r="S308" i="3"/>
  <c r="S307" i="3"/>
  <c r="S306" i="3"/>
  <c r="S305" i="3"/>
  <c r="S304" i="3"/>
  <c r="S303" i="3"/>
  <c r="S302" i="3"/>
  <c r="S301" i="3"/>
  <c r="S300" i="3"/>
  <c r="S299" i="3"/>
  <c r="S298" i="3"/>
  <c r="S297" i="3"/>
  <c r="S296" i="3"/>
  <c r="S295" i="3"/>
  <c r="S294" i="3"/>
  <c r="S293" i="3"/>
  <c r="S292" i="3"/>
  <c r="S291" i="3"/>
  <c r="S290" i="3"/>
  <c r="S289" i="3"/>
  <c r="S288" i="3"/>
  <c r="S287" i="3"/>
  <c r="S286" i="3"/>
  <c r="S285" i="3"/>
  <c r="S284" i="3"/>
  <c r="S283" i="3"/>
  <c r="S282" i="3"/>
  <c r="S281" i="3"/>
  <c r="S280" i="3"/>
  <c r="S279" i="3"/>
  <c r="S278" i="3"/>
  <c r="S277" i="3"/>
  <c r="S276" i="3"/>
  <c r="S275" i="3"/>
  <c r="S274" i="3"/>
  <c r="S273" i="3"/>
  <c r="S272" i="3"/>
  <c r="S271" i="3"/>
  <c r="S270" i="3"/>
  <c r="S269" i="3"/>
  <c r="S268" i="3"/>
  <c r="S267" i="3"/>
  <c r="S266" i="3"/>
  <c r="S265" i="3"/>
  <c r="S264" i="3"/>
  <c r="S263" i="3"/>
  <c r="S262" i="3"/>
  <c r="S261" i="3"/>
  <c r="S260" i="3"/>
  <c r="S259" i="3"/>
  <c r="S258" i="3"/>
  <c r="S257" i="3"/>
  <c r="S256" i="3"/>
  <c r="S255" i="3"/>
  <c r="S254" i="3"/>
  <c r="S253" i="3"/>
  <c r="S252" i="3"/>
  <c r="S251" i="3"/>
  <c r="S250" i="3"/>
  <c r="S249" i="3"/>
  <c r="S248" i="3"/>
  <c r="S247" i="3"/>
  <c r="S246" i="3"/>
  <c r="S245" i="3"/>
  <c r="S244" i="3"/>
  <c r="S243" i="3"/>
  <c r="S242" i="3"/>
  <c r="S241" i="3"/>
  <c r="S240" i="3"/>
  <c r="S239" i="3"/>
  <c r="S238" i="3"/>
  <c r="S237" i="3"/>
  <c r="S236" i="3"/>
  <c r="S235" i="3"/>
  <c r="S234" i="3"/>
  <c r="S233" i="3"/>
  <c r="S232" i="3"/>
  <c r="S231" i="3"/>
  <c r="S230" i="3"/>
  <c r="S229" i="3"/>
  <c r="S228" i="3"/>
  <c r="S227" i="3"/>
  <c r="S226" i="3"/>
  <c r="S225" i="3"/>
  <c r="S224" i="3"/>
  <c r="S223" i="3"/>
  <c r="S222" i="3"/>
  <c r="S221" i="3"/>
  <c r="S220" i="3"/>
  <c r="S219" i="3"/>
  <c r="S218" i="3"/>
  <c r="S217" i="3"/>
  <c r="S216" i="3"/>
  <c r="S215" i="3"/>
  <c r="S214" i="3"/>
  <c r="S213" i="3"/>
  <c r="S212" i="3"/>
  <c r="S211" i="3"/>
  <c r="S210" i="3"/>
  <c r="S209" i="3"/>
  <c r="S208" i="3"/>
  <c r="S207" i="3"/>
  <c r="S206" i="3"/>
  <c r="S205" i="3"/>
  <c r="S204" i="3"/>
  <c r="S203" i="3"/>
  <c r="S202" i="3"/>
  <c r="S201" i="3"/>
  <c r="S200" i="3"/>
  <c r="S199" i="3"/>
  <c r="S198" i="3"/>
  <c r="S197" i="3"/>
  <c r="S196" i="3"/>
  <c r="S195" i="3"/>
  <c r="S194" i="3"/>
  <c r="S193" i="3"/>
  <c r="S192" i="3"/>
  <c r="S191" i="3"/>
  <c r="S190" i="3"/>
  <c r="S189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Q14" i="3"/>
  <c r="O14" i="3"/>
  <c r="J14" i="3"/>
  <c r="F14" i="3"/>
  <c r="C14" i="3"/>
  <c r="S13" i="3"/>
  <c r="Q13" i="3"/>
  <c r="O13" i="3"/>
  <c r="J13" i="3"/>
  <c r="F13" i="3"/>
  <c r="C13" i="3"/>
  <c r="S12" i="3"/>
  <c r="Q12" i="3"/>
  <c r="O12" i="3"/>
  <c r="J12" i="3"/>
  <c r="F12" i="3"/>
  <c r="C12" i="3"/>
  <c r="S11" i="3"/>
  <c r="Q11" i="3"/>
  <c r="O11" i="3"/>
  <c r="J11" i="3"/>
  <c r="F11" i="3"/>
  <c r="C11" i="3"/>
  <c r="S10" i="3"/>
  <c r="Q10" i="3"/>
  <c r="O10" i="3"/>
  <c r="J10" i="3"/>
  <c r="F10" i="3"/>
  <c r="C10" i="3"/>
  <c r="S9" i="3"/>
  <c r="Q9" i="3"/>
  <c r="O9" i="3"/>
  <c r="J9" i="3"/>
  <c r="F9" i="3"/>
  <c r="C9" i="3"/>
  <c r="S8" i="3"/>
  <c r="S7" i="3"/>
  <c r="S6" i="3"/>
  <c r="S5" i="3"/>
  <c r="S4" i="3"/>
  <c r="G5" i="1" l="1"/>
  <c r="G6" i="1"/>
  <c r="G7" i="1"/>
  <c r="G8" i="1"/>
  <c r="G4" i="1"/>
</calcChain>
</file>

<file path=xl/sharedStrings.xml><?xml version="1.0" encoding="utf-8"?>
<sst xmlns="http://schemas.openxmlformats.org/spreadsheetml/2006/main" count="60" uniqueCount="27">
  <si>
    <r>
      <t>Sensitivity to Reinforcement (</t>
    </r>
    <r>
      <rPr>
        <i/>
        <sz val="24"/>
        <rFont val="Arial Narrow"/>
        <family val="2"/>
      </rPr>
      <t>s</t>
    </r>
    <r>
      <rPr>
        <sz val="24"/>
        <rFont val="Arial Narrow"/>
        <family val="2"/>
      </rPr>
      <t>) =</t>
    </r>
  </si>
  <si>
    <r>
      <t>Bias (</t>
    </r>
    <r>
      <rPr>
        <i/>
        <sz val="24"/>
        <rFont val="Arial Narrow"/>
        <family val="2"/>
      </rPr>
      <t>b</t>
    </r>
    <r>
      <rPr>
        <sz val="24"/>
        <rFont val="Arial Narrow"/>
        <family val="2"/>
      </rPr>
      <t>) =</t>
    </r>
  </si>
  <si>
    <r>
      <t xml:space="preserve">Click on the lower right hand corner of the yellow cells to change the </t>
    </r>
    <r>
      <rPr>
        <b/>
        <sz val="11"/>
        <color rgb="FFFF0000"/>
        <rFont val="Arial Narrow"/>
        <family val="2"/>
      </rPr>
      <t>s</t>
    </r>
    <r>
      <rPr>
        <b/>
        <i/>
        <sz val="11"/>
        <color rgb="FFFF0000"/>
        <rFont val="Arial Narrow"/>
        <family val="2"/>
      </rPr>
      <t xml:space="preserve"> and </t>
    </r>
    <r>
      <rPr>
        <b/>
        <sz val="11"/>
        <color rgb="FFFF0000"/>
        <rFont val="Arial Narrow"/>
        <family val="2"/>
      </rPr>
      <t>b</t>
    </r>
    <r>
      <rPr>
        <b/>
        <i/>
        <sz val="11"/>
        <color rgb="FFFF0000"/>
        <rFont val="Arial Narrow"/>
        <family val="2"/>
      </rPr>
      <t xml:space="preserve"> parameters to see how the GME plot adjusts.</t>
    </r>
  </si>
  <si>
    <r>
      <t xml:space="preserve">Click on the lower right hand corner of the yellow cells to change the </t>
    </r>
    <r>
      <rPr>
        <b/>
        <sz val="18"/>
        <color rgb="FFFF0000"/>
        <rFont val="Arial Narrow"/>
        <family val="2"/>
      </rPr>
      <t>R</t>
    </r>
    <r>
      <rPr>
        <b/>
        <vertAlign val="subscript"/>
        <sz val="18"/>
        <color rgb="FFFF0000"/>
        <rFont val="Arial Narrow"/>
        <family val="2"/>
      </rPr>
      <t>e</t>
    </r>
    <r>
      <rPr>
        <b/>
        <i/>
        <sz val="18"/>
        <color rgb="FFFF0000"/>
        <rFont val="Arial Narrow"/>
        <family val="2"/>
      </rPr>
      <t xml:space="preserve"> and </t>
    </r>
    <r>
      <rPr>
        <b/>
        <sz val="18"/>
        <color rgb="FFFF0000"/>
        <rFont val="Arial Narrow"/>
        <family val="2"/>
      </rPr>
      <t>k</t>
    </r>
    <r>
      <rPr>
        <b/>
        <i/>
        <sz val="18"/>
        <color rgb="FFFF0000"/>
        <rFont val="Arial Narrow"/>
        <family val="2"/>
      </rPr>
      <t xml:space="preserve"> parameters to see how the matching plot adjusts.</t>
    </r>
  </si>
  <si>
    <r>
      <t>R</t>
    </r>
    <r>
      <rPr>
        <i/>
        <vertAlign val="subscript"/>
        <sz val="24"/>
        <rFont val="Arial Narrow"/>
        <family val="2"/>
      </rPr>
      <t>e</t>
    </r>
    <r>
      <rPr>
        <i/>
        <sz val="24"/>
        <rFont val="Arial Narrow"/>
        <family val="2"/>
      </rPr>
      <t>=</t>
    </r>
  </si>
  <si>
    <t>k =</t>
  </si>
  <si>
    <r>
      <t>R</t>
    </r>
    <r>
      <rPr>
        <i/>
        <vertAlign val="subscript"/>
        <sz val="18"/>
        <color theme="0"/>
        <rFont val="Arial Narrow"/>
        <family val="2"/>
      </rPr>
      <t>1</t>
    </r>
  </si>
  <si>
    <r>
      <t>B</t>
    </r>
    <r>
      <rPr>
        <i/>
        <vertAlign val="subscript"/>
        <sz val="18"/>
        <color theme="0"/>
        <rFont val="Arial Narrow"/>
        <family val="2"/>
      </rPr>
      <t>1</t>
    </r>
  </si>
  <si>
    <t>k</t>
  </si>
  <si>
    <r>
      <t>R</t>
    </r>
    <r>
      <rPr>
        <i/>
        <vertAlign val="subscript"/>
        <sz val="14"/>
        <rFont val="Arial Narrow"/>
        <family val="2"/>
      </rPr>
      <t>1</t>
    </r>
  </si>
  <si>
    <r>
      <t>R</t>
    </r>
    <r>
      <rPr>
        <i/>
        <vertAlign val="subscript"/>
        <sz val="14"/>
        <rFont val="Arial Narrow"/>
        <family val="2"/>
      </rPr>
      <t>e</t>
    </r>
  </si>
  <si>
    <t>=</t>
  </si>
  <si>
    <t>(</t>
  </si>
  <si>
    <t>*1)</t>
  </si>
  <si>
    <t>/</t>
  </si>
  <si>
    <t>(1 +</t>
  </si>
  <si>
    <t>)</t>
  </si>
  <si>
    <t>*5)</t>
  </si>
  <si>
    <t>(5 +</t>
  </si>
  <si>
    <t>*10)</t>
  </si>
  <si>
    <t>(10 +</t>
  </si>
  <si>
    <t>*20)</t>
  </si>
  <si>
    <t>(20 +</t>
  </si>
  <si>
    <t>*50)</t>
  </si>
  <si>
    <t>(50 +</t>
  </si>
  <si>
    <t>*100)</t>
  </si>
  <si>
    <t>(100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</si>
</sst>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name val="Arial Narrow"/>
      <family val="2"/>
    </font>
    <font>
      <i/>
      <sz val="24"/>
      <name val="Arial Narrow"/>
      <family val="2"/>
    </font>
    <font>
      <b/>
      <sz val="11"/>
      <color rgb="FFFF0000"/>
      <name val="Arial Narrow"/>
      <family val="2"/>
    </font>
    <font>
      <b/>
      <i/>
      <sz val="11"/>
      <color rgb="FFFF0000"/>
      <name val="Arial Narrow"/>
      <family val="2"/>
    </font>
    <font>
      <b/>
      <i/>
      <sz val="18"/>
      <color rgb="FFFF0000"/>
      <name val="Arial Narrow"/>
      <family val="2"/>
    </font>
    <font>
      <b/>
      <sz val="18"/>
      <color rgb="FFFF0000"/>
      <name val="Arial Narrow"/>
      <family val="2"/>
    </font>
    <font>
      <b/>
      <vertAlign val="subscript"/>
      <sz val="18"/>
      <color rgb="FFFF0000"/>
      <name val="Arial Narrow"/>
      <family val="2"/>
    </font>
    <font>
      <sz val="18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0"/>
      <name val="Calibri"/>
      <family val="2"/>
      <scheme val="minor"/>
    </font>
    <font>
      <i/>
      <vertAlign val="subscript"/>
      <sz val="24"/>
      <name val="Arial Narrow"/>
      <family val="2"/>
    </font>
    <font>
      <sz val="11"/>
      <name val="Calibri"/>
      <family val="2"/>
      <scheme val="minor"/>
    </font>
    <font>
      <i/>
      <sz val="18"/>
      <color theme="0"/>
      <name val="Arial Narrow"/>
      <family val="2"/>
    </font>
    <font>
      <i/>
      <vertAlign val="subscript"/>
      <sz val="18"/>
      <color theme="0"/>
      <name val="Arial Narrow"/>
      <family val="2"/>
    </font>
    <font>
      <sz val="11"/>
      <color theme="1"/>
      <name val="Arial Narrow"/>
      <family val="2"/>
    </font>
    <font>
      <i/>
      <sz val="14"/>
      <color theme="1"/>
      <name val="Arial Narrow"/>
      <family val="2"/>
    </font>
    <font>
      <i/>
      <sz val="14"/>
      <name val="Arial Narrow"/>
      <family val="2"/>
    </font>
    <font>
      <i/>
      <vertAlign val="subscript"/>
      <sz val="14"/>
      <name val="Arial Narrow"/>
      <family val="2"/>
    </font>
    <font>
      <sz val="11"/>
      <name val="Arial Narrow"/>
      <family val="2"/>
    </font>
    <font>
      <sz val="18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/>
    <xf numFmtId="0" fontId="2" fillId="2" borderId="0" xfId="0" applyFont="1" applyFill="1" applyProtection="1">
      <protection locked="0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3" borderId="1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3" xfId="0" applyFont="1" applyBorder="1" applyAlignment="1">
      <alignment horizontal="center"/>
    </xf>
    <xf numFmtId="2" fontId="21" fillId="0" borderId="4" xfId="0" applyNumberFormat="1" applyFont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5" xfId="0" applyFont="1" applyBorder="1" applyAlignment="1">
      <alignment horizontal="center"/>
    </xf>
    <xf numFmtId="2" fontId="21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GME!$F$4:$F$8</c:f>
              <c:numCache>
                <c:formatCode>General</c:formatCode>
                <c:ptCount val="5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</c:numCache>
            </c:numRef>
          </c:cat>
          <c:val>
            <c:numRef>
              <c:f>GME!$G$4:$G$8</c:f>
              <c:numCache>
                <c:formatCode>General</c:formatCode>
                <c:ptCount val="5"/>
                <c:pt idx="0">
                  <c:v>-1</c:v>
                </c:pt>
                <c:pt idx="1">
                  <c:v>-0.5</c:v>
                </c:pt>
                <c:pt idx="2">
                  <c:v>0</c:v>
                </c:pt>
                <c:pt idx="3">
                  <c:v>0.5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A1-AD42-A769-3FCEC4DD4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0053176"/>
        <c:axId val="340048864"/>
      </c:lineChart>
      <c:catAx>
        <c:axId val="34005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>
                    <a:latin typeface="Arial Narrow" pitchFamily="34" charset="0"/>
                  </a:defRPr>
                </a:pPr>
                <a:r>
                  <a:rPr lang="en-US" sz="2400" b="1" i="0" baseline="0">
                    <a:effectLst/>
                    <a:latin typeface="Arial Narrow" pitchFamily="34" charset="0"/>
                  </a:rPr>
                  <a:t>log (R</a:t>
                </a:r>
                <a:r>
                  <a:rPr lang="en-US" sz="2400" b="1" i="0" baseline="-25000">
                    <a:effectLst/>
                    <a:latin typeface="Arial Narrow" pitchFamily="34" charset="0"/>
                  </a:rPr>
                  <a:t>1</a:t>
                </a:r>
                <a:r>
                  <a:rPr lang="en-US" sz="2400" b="1" i="0" baseline="0">
                    <a:effectLst/>
                    <a:latin typeface="Arial Narrow" pitchFamily="34" charset="0"/>
                  </a:rPr>
                  <a:t>/R</a:t>
                </a:r>
                <a:r>
                  <a:rPr lang="en-US" sz="2400" b="1" i="0" baseline="-25000">
                    <a:effectLst/>
                    <a:latin typeface="Arial Narrow" pitchFamily="34" charset="0"/>
                  </a:rPr>
                  <a:t>2</a:t>
                </a:r>
                <a:r>
                  <a:rPr lang="en-US" sz="2400" b="1" i="0" baseline="0">
                    <a:effectLst/>
                    <a:latin typeface="Arial Narrow" pitchFamily="34" charset="0"/>
                  </a:rPr>
                  <a:t>)</a:t>
                </a:r>
                <a:endParaRPr lang="en-US" sz="2400">
                  <a:effectLst/>
                  <a:latin typeface="Arial Narrow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 Narrow" pitchFamily="34" charset="0"/>
              </a:defRPr>
            </a:pPr>
            <a:endParaRPr lang="en-US"/>
          </a:p>
        </c:txPr>
        <c:crossAx val="340048864"/>
        <c:crossesAt val="-1"/>
        <c:auto val="1"/>
        <c:lblAlgn val="ctr"/>
        <c:lblOffset val="100"/>
        <c:noMultiLvlLbl val="0"/>
      </c:catAx>
      <c:valAx>
        <c:axId val="340048864"/>
        <c:scaling>
          <c:orientation val="minMax"/>
          <c:max val="1"/>
          <c:min val="-1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>
                    <a:latin typeface="Arial Narrow" pitchFamily="34" charset="0"/>
                  </a:defRPr>
                </a:pPr>
                <a:r>
                  <a:rPr lang="en-US" sz="2400">
                    <a:latin typeface="Arial Narrow" pitchFamily="34" charset="0"/>
                  </a:rPr>
                  <a:t>log (B</a:t>
                </a:r>
                <a:r>
                  <a:rPr lang="en-US" sz="2400" baseline="-25000">
                    <a:latin typeface="Arial Narrow" pitchFamily="34" charset="0"/>
                  </a:rPr>
                  <a:t>1</a:t>
                </a:r>
                <a:r>
                  <a:rPr lang="en-US" sz="2400">
                    <a:latin typeface="Arial Narrow" pitchFamily="34" charset="0"/>
                  </a:rPr>
                  <a:t>/B</a:t>
                </a:r>
                <a:r>
                  <a:rPr lang="en-US" sz="2400" baseline="-25000">
                    <a:latin typeface="Arial Narrow" pitchFamily="34" charset="0"/>
                  </a:rPr>
                  <a:t>2</a:t>
                </a:r>
                <a:r>
                  <a:rPr lang="en-US" sz="2400">
                    <a:latin typeface="Arial Narrow" pitchFamily="34" charset="0"/>
                  </a:rPr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Arial Narrow" pitchFamily="34" charset="0"/>
              </a:defRPr>
            </a:pPr>
            <a:endParaRPr lang="en-US"/>
          </a:p>
        </c:txPr>
        <c:crossAx val="340053176"/>
        <c:crosses val="autoZero"/>
        <c:crossBetween val="midCat"/>
        <c:majorUnit val="0.5"/>
      </c:valAx>
      <c:spPr>
        <a:noFill/>
        <a:ln w="508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'Single Alt'!$R$4:$R$1004</c:f>
              <c:numCache>
                <c:formatCode>General</c:formatCode>
                <c:ptCount val="10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</c:numCache>
            </c:numRef>
          </c:cat>
          <c:val>
            <c:numRef>
              <c:f>'Single Alt'!$S$4:$S$1004</c:f>
              <c:numCache>
                <c:formatCode>General</c:formatCode>
                <c:ptCount val="1001"/>
                <c:pt idx="0">
                  <c:v>0</c:v>
                </c:pt>
                <c:pt idx="1">
                  <c:v>1.9607843137254903</c:v>
                </c:pt>
                <c:pt idx="2">
                  <c:v>3.8461538461538458</c:v>
                </c:pt>
                <c:pt idx="3">
                  <c:v>5.6603773584905666</c:v>
                </c:pt>
                <c:pt idx="4">
                  <c:v>7.4074074074074066</c:v>
                </c:pt>
                <c:pt idx="5">
                  <c:v>9.0909090909090917</c:v>
                </c:pt>
                <c:pt idx="6">
                  <c:v>10.714285714285715</c:v>
                </c:pt>
                <c:pt idx="7">
                  <c:v>12.280701754385964</c:v>
                </c:pt>
                <c:pt idx="8">
                  <c:v>13.793103448275863</c:v>
                </c:pt>
                <c:pt idx="9">
                  <c:v>15.254237288135592</c:v>
                </c:pt>
                <c:pt idx="10">
                  <c:v>16.666666666666668</c:v>
                </c:pt>
                <c:pt idx="11">
                  <c:v>18.032786885245905</c:v>
                </c:pt>
                <c:pt idx="12">
                  <c:v>19.35483870967742</c:v>
                </c:pt>
                <c:pt idx="13">
                  <c:v>20.634920634920636</c:v>
                </c:pt>
                <c:pt idx="14">
                  <c:v>21.875</c:v>
                </c:pt>
                <c:pt idx="15">
                  <c:v>23.076923076923077</c:v>
                </c:pt>
                <c:pt idx="16">
                  <c:v>24.242424242424242</c:v>
                </c:pt>
                <c:pt idx="17">
                  <c:v>25.373134328358208</c:v>
                </c:pt>
                <c:pt idx="18">
                  <c:v>26.47058823529412</c:v>
                </c:pt>
                <c:pt idx="19">
                  <c:v>27.536231884057969</c:v>
                </c:pt>
                <c:pt idx="20">
                  <c:v>28.571428571428573</c:v>
                </c:pt>
                <c:pt idx="21">
                  <c:v>29.577464788732396</c:v>
                </c:pt>
                <c:pt idx="22">
                  <c:v>30.555555555555557</c:v>
                </c:pt>
                <c:pt idx="23">
                  <c:v>31.506849315068489</c:v>
                </c:pt>
                <c:pt idx="24">
                  <c:v>32.432432432432428</c:v>
                </c:pt>
                <c:pt idx="25">
                  <c:v>33.333333333333336</c:v>
                </c:pt>
                <c:pt idx="26">
                  <c:v>34.210526315789473</c:v>
                </c:pt>
                <c:pt idx="27">
                  <c:v>35.064935064935064</c:v>
                </c:pt>
                <c:pt idx="28">
                  <c:v>35.897435897435898</c:v>
                </c:pt>
                <c:pt idx="29">
                  <c:v>36.708860759493668</c:v>
                </c:pt>
                <c:pt idx="30">
                  <c:v>37.5</c:v>
                </c:pt>
                <c:pt idx="31">
                  <c:v>38.271604938271608</c:v>
                </c:pt>
                <c:pt idx="32">
                  <c:v>39.024390243902445</c:v>
                </c:pt>
                <c:pt idx="33">
                  <c:v>39.75903614457831</c:v>
                </c:pt>
                <c:pt idx="34">
                  <c:v>40.476190476190474</c:v>
                </c:pt>
                <c:pt idx="35">
                  <c:v>41.176470588235297</c:v>
                </c:pt>
                <c:pt idx="36">
                  <c:v>41.860465116279073</c:v>
                </c:pt>
                <c:pt idx="37">
                  <c:v>42.52873563218391</c:v>
                </c:pt>
                <c:pt idx="38">
                  <c:v>43.18181818181818</c:v>
                </c:pt>
                <c:pt idx="39">
                  <c:v>43.82022471910112</c:v>
                </c:pt>
                <c:pt idx="40">
                  <c:v>44.444444444444443</c:v>
                </c:pt>
                <c:pt idx="41">
                  <c:v>45.054945054945051</c:v>
                </c:pt>
                <c:pt idx="42">
                  <c:v>45.652173913043484</c:v>
                </c:pt>
                <c:pt idx="43">
                  <c:v>46.236559139784944</c:v>
                </c:pt>
                <c:pt idx="44">
                  <c:v>46.808510638297875</c:v>
                </c:pt>
                <c:pt idx="45">
                  <c:v>47.368421052631582</c:v>
                </c:pt>
                <c:pt idx="46">
                  <c:v>47.916666666666664</c:v>
                </c:pt>
                <c:pt idx="47">
                  <c:v>48.453608247422686</c:v>
                </c:pt>
                <c:pt idx="48">
                  <c:v>48.979591836734691</c:v>
                </c:pt>
                <c:pt idx="49">
                  <c:v>49.494949494949502</c:v>
                </c:pt>
                <c:pt idx="50">
                  <c:v>50</c:v>
                </c:pt>
                <c:pt idx="51">
                  <c:v>50.495049504950494</c:v>
                </c:pt>
                <c:pt idx="52">
                  <c:v>50.980392156862749</c:v>
                </c:pt>
                <c:pt idx="53">
                  <c:v>51.456310679611647</c:v>
                </c:pt>
                <c:pt idx="54">
                  <c:v>51.92307692307692</c:v>
                </c:pt>
                <c:pt idx="55">
                  <c:v>52.38095238095238</c:v>
                </c:pt>
                <c:pt idx="56">
                  <c:v>52.830188679245282</c:v>
                </c:pt>
                <c:pt idx="57">
                  <c:v>53.271028037383182</c:v>
                </c:pt>
                <c:pt idx="58">
                  <c:v>53.703703703703702</c:v>
                </c:pt>
                <c:pt idx="59">
                  <c:v>54.128440366972477</c:v>
                </c:pt>
                <c:pt idx="60">
                  <c:v>54.545454545454547</c:v>
                </c:pt>
                <c:pt idx="61">
                  <c:v>54.954954954954957</c:v>
                </c:pt>
                <c:pt idx="62">
                  <c:v>55.357142857142861</c:v>
                </c:pt>
                <c:pt idx="63">
                  <c:v>55.752212389380524</c:v>
                </c:pt>
                <c:pt idx="64">
                  <c:v>56.140350877192979</c:v>
                </c:pt>
                <c:pt idx="65">
                  <c:v>56.521739130434781</c:v>
                </c:pt>
                <c:pt idx="66">
                  <c:v>56.896551724137936</c:v>
                </c:pt>
                <c:pt idx="67">
                  <c:v>57.264957264957268</c:v>
                </c:pt>
                <c:pt idx="68">
                  <c:v>57.627118644067792</c:v>
                </c:pt>
                <c:pt idx="69">
                  <c:v>57.983193277310924</c:v>
                </c:pt>
                <c:pt idx="70">
                  <c:v>58.333333333333336</c:v>
                </c:pt>
                <c:pt idx="71">
                  <c:v>58.677685950413228</c:v>
                </c:pt>
                <c:pt idx="72">
                  <c:v>59.016393442622956</c:v>
                </c:pt>
                <c:pt idx="73">
                  <c:v>59.349593495934954</c:v>
                </c:pt>
                <c:pt idx="74">
                  <c:v>59.677419354838705</c:v>
                </c:pt>
                <c:pt idx="75">
                  <c:v>60</c:v>
                </c:pt>
                <c:pt idx="76">
                  <c:v>60.317460317460316</c:v>
                </c:pt>
                <c:pt idx="77">
                  <c:v>60.629921259842526</c:v>
                </c:pt>
                <c:pt idx="78">
                  <c:v>60.9375</c:v>
                </c:pt>
                <c:pt idx="79">
                  <c:v>61.240310077519375</c:v>
                </c:pt>
                <c:pt idx="80">
                  <c:v>61.53846153846154</c:v>
                </c:pt>
                <c:pt idx="81">
                  <c:v>61.832061068702295</c:v>
                </c:pt>
                <c:pt idx="82">
                  <c:v>62.121212121212118</c:v>
                </c:pt>
                <c:pt idx="83">
                  <c:v>62.406015037593988</c:v>
                </c:pt>
                <c:pt idx="84">
                  <c:v>62.686567164179102</c:v>
                </c:pt>
                <c:pt idx="85">
                  <c:v>62.962962962962962</c:v>
                </c:pt>
                <c:pt idx="86">
                  <c:v>63.235294117647058</c:v>
                </c:pt>
                <c:pt idx="87">
                  <c:v>63.503649635036489</c:v>
                </c:pt>
                <c:pt idx="88">
                  <c:v>63.768115942028992</c:v>
                </c:pt>
                <c:pt idx="89">
                  <c:v>64.02877697841727</c:v>
                </c:pt>
                <c:pt idx="90">
                  <c:v>64.285714285714292</c:v>
                </c:pt>
                <c:pt idx="91">
                  <c:v>64.539007092198588</c:v>
                </c:pt>
                <c:pt idx="92">
                  <c:v>64.788732394366193</c:v>
                </c:pt>
                <c:pt idx="93">
                  <c:v>65.03496503496504</c:v>
                </c:pt>
                <c:pt idx="94">
                  <c:v>65.277777777777771</c:v>
                </c:pt>
                <c:pt idx="95">
                  <c:v>65.517241379310349</c:v>
                </c:pt>
                <c:pt idx="96">
                  <c:v>65.753424657534254</c:v>
                </c:pt>
                <c:pt idx="97">
                  <c:v>65.986394557823118</c:v>
                </c:pt>
                <c:pt idx="98">
                  <c:v>66.216216216216225</c:v>
                </c:pt>
                <c:pt idx="99">
                  <c:v>66.442953020134226</c:v>
                </c:pt>
                <c:pt idx="100">
                  <c:v>66.666666666666671</c:v>
                </c:pt>
                <c:pt idx="101">
                  <c:v>66.88741721854305</c:v>
                </c:pt>
                <c:pt idx="102">
                  <c:v>67.105263157894726</c:v>
                </c:pt>
                <c:pt idx="103">
                  <c:v>67.320261437908499</c:v>
                </c:pt>
                <c:pt idx="104">
                  <c:v>67.532467532467535</c:v>
                </c:pt>
                <c:pt idx="105">
                  <c:v>67.741935483870961</c:v>
                </c:pt>
                <c:pt idx="106">
                  <c:v>67.948717948717956</c:v>
                </c:pt>
                <c:pt idx="107">
                  <c:v>68.152866242038215</c:v>
                </c:pt>
                <c:pt idx="108">
                  <c:v>68.35443037974683</c:v>
                </c:pt>
                <c:pt idx="109">
                  <c:v>68.55345911949685</c:v>
                </c:pt>
                <c:pt idx="110">
                  <c:v>68.75</c:v>
                </c:pt>
                <c:pt idx="111">
                  <c:v>68.944099378881987</c:v>
                </c:pt>
                <c:pt idx="112">
                  <c:v>69.135802469135811</c:v>
                </c:pt>
                <c:pt idx="113">
                  <c:v>69.325153374233125</c:v>
                </c:pt>
                <c:pt idx="114">
                  <c:v>69.512195121951223</c:v>
                </c:pt>
                <c:pt idx="115">
                  <c:v>69.696969696969703</c:v>
                </c:pt>
                <c:pt idx="116">
                  <c:v>69.879518072289144</c:v>
                </c:pt>
                <c:pt idx="117">
                  <c:v>70.059880239520965</c:v>
                </c:pt>
                <c:pt idx="118">
                  <c:v>70.238095238095241</c:v>
                </c:pt>
                <c:pt idx="119">
                  <c:v>70.414201183431956</c:v>
                </c:pt>
                <c:pt idx="120">
                  <c:v>70.588235294117652</c:v>
                </c:pt>
                <c:pt idx="121">
                  <c:v>70.760233918128648</c:v>
                </c:pt>
                <c:pt idx="122">
                  <c:v>70.930232558139537</c:v>
                </c:pt>
                <c:pt idx="123">
                  <c:v>71.098265895953759</c:v>
                </c:pt>
                <c:pt idx="124">
                  <c:v>71.264367816091962</c:v>
                </c:pt>
                <c:pt idx="125">
                  <c:v>71.428571428571431</c:v>
                </c:pt>
                <c:pt idx="126">
                  <c:v>71.590909090909079</c:v>
                </c:pt>
                <c:pt idx="127">
                  <c:v>71.751412429378533</c:v>
                </c:pt>
                <c:pt idx="128">
                  <c:v>71.910112359550553</c:v>
                </c:pt>
                <c:pt idx="129">
                  <c:v>72.067039106145259</c:v>
                </c:pt>
                <c:pt idx="130">
                  <c:v>72.222222222222229</c:v>
                </c:pt>
                <c:pt idx="131">
                  <c:v>72.375690607734796</c:v>
                </c:pt>
                <c:pt idx="132">
                  <c:v>72.527472527472526</c:v>
                </c:pt>
                <c:pt idx="133">
                  <c:v>72.677595628415304</c:v>
                </c:pt>
                <c:pt idx="134">
                  <c:v>72.826086956521749</c:v>
                </c:pt>
                <c:pt idx="135">
                  <c:v>72.972972972972968</c:v>
                </c:pt>
                <c:pt idx="136">
                  <c:v>73.118279569892465</c:v>
                </c:pt>
                <c:pt idx="137">
                  <c:v>73.262032085561501</c:v>
                </c:pt>
                <c:pt idx="138">
                  <c:v>73.40425531914893</c:v>
                </c:pt>
                <c:pt idx="139">
                  <c:v>73.544973544973544</c:v>
                </c:pt>
                <c:pt idx="140">
                  <c:v>73.684210526315795</c:v>
                </c:pt>
                <c:pt idx="141">
                  <c:v>73.821989528795811</c:v>
                </c:pt>
                <c:pt idx="142">
                  <c:v>73.958333333333343</c:v>
                </c:pt>
                <c:pt idx="143">
                  <c:v>74.093264248704656</c:v>
                </c:pt>
                <c:pt idx="144">
                  <c:v>74.226804123711347</c:v>
                </c:pt>
                <c:pt idx="145">
                  <c:v>74.358974358974365</c:v>
                </c:pt>
                <c:pt idx="146">
                  <c:v>74.489795918367335</c:v>
                </c:pt>
                <c:pt idx="147">
                  <c:v>74.619289340101531</c:v>
                </c:pt>
                <c:pt idx="148">
                  <c:v>74.74747474747474</c:v>
                </c:pt>
                <c:pt idx="149">
                  <c:v>74.874371859296488</c:v>
                </c:pt>
                <c:pt idx="150">
                  <c:v>75</c:v>
                </c:pt>
                <c:pt idx="151">
                  <c:v>75.124378109452735</c:v>
                </c:pt>
                <c:pt idx="152">
                  <c:v>75.247524752475243</c:v>
                </c:pt>
                <c:pt idx="153">
                  <c:v>75.369458128078819</c:v>
                </c:pt>
                <c:pt idx="154">
                  <c:v>75.490196078431381</c:v>
                </c:pt>
                <c:pt idx="155">
                  <c:v>75.609756097560975</c:v>
                </c:pt>
                <c:pt idx="156">
                  <c:v>75.728155339805824</c:v>
                </c:pt>
                <c:pt idx="157">
                  <c:v>75.845410628019323</c:v>
                </c:pt>
                <c:pt idx="158">
                  <c:v>75.961538461538453</c:v>
                </c:pt>
                <c:pt idx="159">
                  <c:v>76.076555023923447</c:v>
                </c:pt>
                <c:pt idx="160">
                  <c:v>76.19047619047619</c:v>
                </c:pt>
                <c:pt idx="161">
                  <c:v>76.303317535545034</c:v>
                </c:pt>
                <c:pt idx="162">
                  <c:v>76.415094339622641</c:v>
                </c:pt>
                <c:pt idx="163">
                  <c:v>76.525821596244128</c:v>
                </c:pt>
                <c:pt idx="164">
                  <c:v>76.63551401869158</c:v>
                </c:pt>
                <c:pt idx="165">
                  <c:v>76.744186046511629</c:v>
                </c:pt>
                <c:pt idx="166">
                  <c:v>76.851851851851862</c:v>
                </c:pt>
                <c:pt idx="167">
                  <c:v>76.958525345622121</c:v>
                </c:pt>
                <c:pt idx="168">
                  <c:v>77.064220183486242</c:v>
                </c:pt>
                <c:pt idx="169">
                  <c:v>77.168949771689498</c:v>
                </c:pt>
                <c:pt idx="170">
                  <c:v>77.272727272727266</c:v>
                </c:pt>
                <c:pt idx="171">
                  <c:v>77.375565610859738</c:v>
                </c:pt>
                <c:pt idx="172">
                  <c:v>77.477477477477478</c:v>
                </c:pt>
                <c:pt idx="173">
                  <c:v>77.578475336322867</c:v>
                </c:pt>
                <c:pt idx="174">
                  <c:v>77.678571428571416</c:v>
                </c:pt>
                <c:pt idx="175">
                  <c:v>77.777777777777771</c:v>
                </c:pt>
                <c:pt idx="176">
                  <c:v>77.876106194690266</c:v>
                </c:pt>
                <c:pt idx="177">
                  <c:v>77.973568281938327</c:v>
                </c:pt>
                <c:pt idx="178">
                  <c:v>78.070175438596493</c:v>
                </c:pt>
                <c:pt idx="179">
                  <c:v>78.165938864628814</c:v>
                </c:pt>
                <c:pt idx="180">
                  <c:v>78.260869565217391</c:v>
                </c:pt>
                <c:pt idx="181">
                  <c:v>78.354978354978357</c:v>
                </c:pt>
                <c:pt idx="182">
                  <c:v>78.448275862068968</c:v>
                </c:pt>
                <c:pt idx="183">
                  <c:v>78.540772532188839</c:v>
                </c:pt>
                <c:pt idx="184">
                  <c:v>78.632478632478623</c:v>
                </c:pt>
                <c:pt idx="185">
                  <c:v>78.723404255319153</c:v>
                </c:pt>
                <c:pt idx="186">
                  <c:v>78.813559322033896</c:v>
                </c:pt>
                <c:pt idx="187">
                  <c:v>78.902953586497887</c:v>
                </c:pt>
                <c:pt idx="188">
                  <c:v>78.991596638655466</c:v>
                </c:pt>
                <c:pt idx="189">
                  <c:v>79.079497907949786</c:v>
                </c:pt>
                <c:pt idx="190">
                  <c:v>79.166666666666671</c:v>
                </c:pt>
                <c:pt idx="191">
                  <c:v>79.253112033195023</c:v>
                </c:pt>
                <c:pt idx="192">
                  <c:v>79.338842975206617</c:v>
                </c:pt>
                <c:pt idx="193">
                  <c:v>79.423868312757193</c:v>
                </c:pt>
                <c:pt idx="194">
                  <c:v>79.508196721311464</c:v>
                </c:pt>
                <c:pt idx="195">
                  <c:v>79.591836734693871</c:v>
                </c:pt>
                <c:pt idx="196">
                  <c:v>79.674796747967491</c:v>
                </c:pt>
                <c:pt idx="197">
                  <c:v>79.757085020242911</c:v>
                </c:pt>
                <c:pt idx="198">
                  <c:v>79.838709677419359</c:v>
                </c:pt>
                <c:pt idx="199">
                  <c:v>79.91967871485943</c:v>
                </c:pt>
                <c:pt idx="200">
                  <c:v>80</c:v>
                </c:pt>
                <c:pt idx="201">
                  <c:v>80.079681274900409</c:v>
                </c:pt>
                <c:pt idx="202">
                  <c:v>80.158730158730165</c:v>
                </c:pt>
                <c:pt idx="203">
                  <c:v>80.237154150197625</c:v>
                </c:pt>
                <c:pt idx="204">
                  <c:v>80.314960629921259</c:v>
                </c:pt>
                <c:pt idx="205">
                  <c:v>80.392156862745097</c:v>
                </c:pt>
                <c:pt idx="206">
                  <c:v>80.46875</c:v>
                </c:pt>
                <c:pt idx="207">
                  <c:v>80.54474708171206</c:v>
                </c:pt>
                <c:pt idx="208">
                  <c:v>80.620155038759691</c:v>
                </c:pt>
                <c:pt idx="209">
                  <c:v>80.6949806949807</c:v>
                </c:pt>
                <c:pt idx="210">
                  <c:v>80.769230769230774</c:v>
                </c:pt>
                <c:pt idx="211">
                  <c:v>80.842911877394627</c:v>
                </c:pt>
                <c:pt idx="212">
                  <c:v>80.916030534351151</c:v>
                </c:pt>
                <c:pt idx="213">
                  <c:v>80.98859315589354</c:v>
                </c:pt>
                <c:pt idx="214">
                  <c:v>81.060606060606062</c:v>
                </c:pt>
                <c:pt idx="215">
                  <c:v>81.132075471698116</c:v>
                </c:pt>
                <c:pt idx="216">
                  <c:v>81.203007518796994</c:v>
                </c:pt>
                <c:pt idx="217">
                  <c:v>81.273408239700373</c:v>
                </c:pt>
                <c:pt idx="218">
                  <c:v>81.343283582089555</c:v>
                </c:pt>
                <c:pt idx="219">
                  <c:v>81.412639405204459</c:v>
                </c:pt>
                <c:pt idx="220">
                  <c:v>81.481481481481481</c:v>
                </c:pt>
                <c:pt idx="221">
                  <c:v>81.54981549815497</c:v>
                </c:pt>
                <c:pt idx="222">
                  <c:v>81.617647058823536</c:v>
                </c:pt>
                <c:pt idx="223">
                  <c:v>81.684981684981679</c:v>
                </c:pt>
                <c:pt idx="224">
                  <c:v>81.751824817518255</c:v>
                </c:pt>
                <c:pt idx="225">
                  <c:v>81.818181818181813</c:v>
                </c:pt>
                <c:pt idx="226">
                  <c:v>81.884057971014485</c:v>
                </c:pt>
                <c:pt idx="227">
                  <c:v>81.949458483754512</c:v>
                </c:pt>
                <c:pt idx="228">
                  <c:v>82.014388489208628</c:v>
                </c:pt>
                <c:pt idx="229">
                  <c:v>82.078853046594986</c:v>
                </c:pt>
                <c:pt idx="230">
                  <c:v>82.142857142857139</c:v>
                </c:pt>
                <c:pt idx="231">
                  <c:v>82.206405693950174</c:v>
                </c:pt>
                <c:pt idx="232">
                  <c:v>82.269503546099287</c:v>
                </c:pt>
                <c:pt idx="233">
                  <c:v>82.332155477031804</c:v>
                </c:pt>
                <c:pt idx="234">
                  <c:v>82.394366197183103</c:v>
                </c:pt>
                <c:pt idx="235">
                  <c:v>82.456140350877192</c:v>
                </c:pt>
                <c:pt idx="236">
                  <c:v>82.51748251748252</c:v>
                </c:pt>
                <c:pt idx="237">
                  <c:v>82.57839721254355</c:v>
                </c:pt>
                <c:pt idx="238">
                  <c:v>82.638888888888886</c:v>
                </c:pt>
                <c:pt idx="239">
                  <c:v>82.698961937716263</c:v>
                </c:pt>
                <c:pt idx="240">
                  <c:v>82.758620689655174</c:v>
                </c:pt>
                <c:pt idx="241">
                  <c:v>82.81786941580755</c:v>
                </c:pt>
                <c:pt idx="242">
                  <c:v>82.876712328767127</c:v>
                </c:pt>
                <c:pt idx="243">
                  <c:v>82.935153583617748</c:v>
                </c:pt>
                <c:pt idx="244">
                  <c:v>82.993197278911566</c:v>
                </c:pt>
                <c:pt idx="245">
                  <c:v>83.050847457627114</c:v>
                </c:pt>
                <c:pt idx="246">
                  <c:v>83.108108108108098</c:v>
                </c:pt>
                <c:pt idx="247">
                  <c:v>83.16498316498317</c:v>
                </c:pt>
                <c:pt idx="248">
                  <c:v>83.221476510067106</c:v>
                </c:pt>
                <c:pt idx="249">
                  <c:v>83.277591973244157</c:v>
                </c:pt>
                <c:pt idx="250">
                  <c:v>83.333333333333329</c:v>
                </c:pt>
                <c:pt idx="251">
                  <c:v>83.388704318936874</c:v>
                </c:pt>
                <c:pt idx="252">
                  <c:v>83.443708609271525</c:v>
                </c:pt>
                <c:pt idx="253">
                  <c:v>83.4983498349835</c:v>
                </c:pt>
                <c:pt idx="254">
                  <c:v>83.55263157894737</c:v>
                </c:pt>
                <c:pt idx="255">
                  <c:v>83.606557377049185</c:v>
                </c:pt>
                <c:pt idx="256">
                  <c:v>83.66013071895425</c:v>
                </c:pt>
                <c:pt idx="257">
                  <c:v>83.713355048859938</c:v>
                </c:pt>
                <c:pt idx="258">
                  <c:v>83.766233766233768</c:v>
                </c:pt>
                <c:pt idx="259">
                  <c:v>83.818770226537225</c:v>
                </c:pt>
                <c:pt idx="260">
                  <c:v>83.870967741935488</c:v>
                </c:pt>
                <c:pt idx="261">
                  <c:v>83.922829581993568</c:v>
                </c:pt>
                <c:pt idx="262">
                  <c:v>83.974358974358978</c:v>
                </c:pt>
                <c:pt idx="263">
                  <c:v>84.025559105431313</c:v>
                </c:pt>
                <c:pt idx="264">
                  <c:v>84.076433121019107</c:v>
                </c:pt>
                <c:pt idx="265">
                  <c:v>84.126984126984127</c:v>
                </c:pt>
                <c:pt idx="266">
                  <c:v>84.177215189873408</c:v>
                </c:pt>
                <c:pt idx="267">
                  <c:v>84.227129337539438</c:v>
                </c:pt>
                <c:pt idx="268">
                  <c:v>84.276729559748432</c:v>
                </c:pt>
                <c:pt idx="269">
                  <c:v>84.326018808777434</c:v>
                </c:pt>
                <c:pt idx="270">
                  <c:v>84.375</c:v>
                </c:pt>
                <c:pt idx="271">
                  <c:v>84.423676012461058</c:v>
                </c:pt>
                <c:pt idx="272">
                  <c:v>84.472049689440993</c:v>
                </c:pt>
                <c:pt idx="273">
                  <c:v>84.520123839009301</c:v>
                </c:pt>
                <c:pt idx="274">
                  <c:v>84.567901234567898</c:v>
                </c:pt>
                <c:pt idx="275">
                  <c:v>84.615384615384613</c:v>
                </c:pt>
                <c:pt idx="276">
                  <c:v>84.662576687116555</c:v>
                </c:pt>
                <c:pt idx="277">
                  <c:v>84.709480122324152</c:v>
                </c:pt>
                <c:pt idx="278">
                  <c:v>84.756097560975618</c:v>
                </c:pt>
                <c:pt idx="279">
                  <c:v>84.80243161094225</c:v>
                </c:pt>
                <c:pt idx="280">
                  <c:v>84.848484848484844</c:v>
                </c:pt>
                <c:pt idx="281">
                  <c:v>84.894259818731115</c:v>
                </c:pt>
                <c:pt idx="282">
                  <c:v>84.939759036144565</c:v>
                </c:pt>
                <c:pt idx="283">
                  <c:v>84.98498498498499</c:v>
                </c:pt>
                <c:pt idx="284">
                  <c:v>85.029940119760482</c:v>
                </c:pt>
                <c:pt idx="285">
                  <c:v>85.074626865671647</c:v>
                </c:pt>
                <c:pt idx="286">
                  <c:v>85.11904761904762</c:v>
                </c:pt>
                <c:pt idx="287">
                  <c:v>85.163204747774472</c:v>
                </c:pt>
                <c:pt idx="288">
                  <c:v>85.207100591715985</c:v>
                </c:pt>
                <c:pt idx="289">
                  <c:v>85.250737463126853</c:v>
                </c:pt>
                <c:pt idx="290">
                  <c:v>85.294117647058826</c:v>
                </c:pt>
                <c:pt idx="291">
                  <c:v>85.337243401759522</c:v>
                </c:pt>
                <c:pt idx="292">
                  <c:v>85.380116959064324</c:v>
                </c:pt>
                <c:pt idx="293">
                  <c:v>85.422740524781346</c:v>
                </c:pt>
                <c:pt idx="294">
                  <c:v>85.465116279069775</c:v>
                </c:pt>
                <c:pt idx="295">
                  <c:v>85.507246376811594</c:v>
                </c:pt>
                <c:pt idx="296">
                  <c:v>85.549132947976872</c:v>
                </c:pt>
                <c:pt idx="297">
                  <c:v>85.590778097982707</c:v>
                </c:pt>
                <c:pt idx="298">
                  <c:v>85.632183908045988</c:v>
                </c:pt>
                <c:pt idx="299">
                  <c:v>85.673352435530091</c:v>
                </c:pt>
                <c:pt idx="300">
                  <c:v>85.714285714285708</c:v>
                </c:pt>
                <c:pt idx="301">
                  <c:v>85.754985754985753</c:v>
                </c:pt>
                <c:pt idx="302">
                  <c:v>85.795454545454533</c:v>
                </c:pt>
                <c:pt idx="303">
                  <c:v>85.835694050991506</c:v>
                </c:pt>
                <c:pt idx="304">
                  <c:v>85.875706214689274</c:v>
                </c:pt>
                <c:pt idx="305">
                  <c:v>85.91549295774648</c:v>
                </c:pt>
                <c:pt idx="306">
                  <c:v>85.955056179775283</c:v>
                </c:pt>
                <c:pt idx="307">
                  <c:v>85.994397759103634</c:v>
                </c:pt>
                <c:pt idx="308">
                  <c:v>86.033519553072637</c:v>
                </c:pt>
                <c:pt idx="309">
                  <c:v>86.072423398328695</c:v>
                </c:pt>
                <c:pt idx="310">
                  <c:v>86.111111111111114</c:v>
                </c:pt>
                <c:pt idx="311">
                  <c:v>86.149584487534625</c:v>
                </c:pt>
                <c:pt idx="312">
                  <c:v>86.187845303867391</c:v>
                </c:pt>
                <c:pt idx="313">
                  <c:v>86.225895316804412</c:v>
                </c:pt>
                <c:pt idx="314">
                  <c:v>86.263736263736263</c:v>
                </c:pt>
                <c:pt idx="315">
                  <c:v>86.301369863013704</c:v>
                </c:pt>
                <c:pt idx="316">
                  <c:v>86.338797814207652</c:v>
                </c:pt>
                <c:pt idx="317">
                  <c:v>86.376021798365116</c:v>
                </c:pt>
                <c:pt idx="318">
                  <c:v>86.413043478260875</c:v>
                </c:pt>
                <c:pt idx="319">
                  <c:v>86.449864498644985</c:v>
                </c:pt>
                <c:pt idx="320">
                  <c:v>86.486486486486484</c:v>
                </c:pt>
                <c:pt idx="321">
                  <c:v>86.52291105121293</c:v>
                </c:pt>
                <c:pt idx="322">
                  <c:v>86.55913978494624</c:v>
                </c:pt>
                <c:pt idx="323">
                  <c:v>86.595174262734574</c:v>
                </c:pt>
                <c:pt idx="324">
                  <c:v>86.631016042780757</c:v>
                </c:pt>
                <c:pt idx="325">
                  <c:v>86.666666666666671</c:v>
                </c:pt>
                <c:pt idx="326">
                  <c:v>86.702127659574458</c:v>
                </c:pt>
                <c:pt idx="327">
                  <c:v>86.73740053050399</c:v>
                </c:pt>
                <c:pt idx="328">
                  <c:v>86.772486772486772</c:v>
                </c:pt>
                <c:pt idx="329">
                  <c:v>86.807387862796844</c:v>
                </c:pt>
                <c:pt idx="330">
                  <c:v>86.84210526315789</c:v>
                </c:pt>
                <c:pt idx="331">
                  <c:v>86.876640419947506</c:v>
                </c:pt>
                <c:pt idx="332">
                  <c:v>86.910994764397913</c:v>
                </c:pt>
                <c:pt idx="333">
                  <c:v>86.945169712793728</c:v>
                </c:pt>
                <c:pt idx="334">
                  <c:v>86.979166666666671</c:v>
                </c:pt>
                <c:pt idx="335">
                  <c:v>87.012987012987011</c:v>
                </c:pt>
                <c:pt idx="336">
                  <c:v>87.046632124352328</c:v>
                </c:pt>
                <c:pt idx="337">
                  <c:v>87.080103359173137</c:v>
                </c:pt>
                <c:pt idx="338">
                  <c:v>87.113402061855666</c:v>
                </c:pt>
                <c:pt idx="339">
                  <c:v>87.14652956298201</c:v>
                </c:pt>
                <c:pt idx="340">
                  <c:v>87.179487179487182</c:v>
                </c:pt>
                <c:pt idx="341">
                  <c:v>87.21227621483375</c:v>
                </c:pt>
                <c:pt idx="342">
                  <c:v>87.244897959183675</c:v>
                </c:pt>
                <c:pt idx="343">
                  <c:v>87.27735368956742</c:v>
                </c:pt>
                <c:pt idx="344">
                  <c:v>87.309644670050758</c:v>
                </c:pt>
                <c:pt idx="345">
                  <c:v>87.341772151898738</c:v>
                </c:pt>
                <c:pt idx="346">
                  <c:v>87.37373737373737</c:v>
                </c:pt>
                <c:pt idx="347">
                  <c:v>87.405541561712852</c:v>
                </c:pt>
                <c:pt idx="348">
                  <c:v>87.437185929648237</c:v>
                </c:pt>
                <c:pt idx="349">
                  <c:v>87.468671679197996</c:v>
                </c:pt>
                <c:pt idx="350">
                  <c:v>87.5</c:v>
                </c:pt>
                <c:pt idx="351">
                  <c:v>87.531172069825431</c:v>
                </c:pt>
                <c:pt idx="352">
                  <c:v>87.562189054726375</c:v>
                </c:pt>
                <c:pt idx="353">
                  <c:v>87.59305210918113</c:v>
                </c:pt>
                <c:pt idx="354">
                  <c:v>87.623762376237622</c:v>
                </c:pt>
                <c:pt idx="355">
                  <c:v>87.654320987654316</c:v>
                </c:pt>
                <c:pt idx="356">
                  <c:v>87.684729064039402</c:v>
                </c:pt>
                <c:pt idx="357">
                  <c:v>87.714987714987714</c:v>
                </c:pt>
                <c:pt idx="358">
                  <c:v>87.745098039215677</c:v>
                </c:pt>
                <c:pt idx="359">
                  <c:v>87.775061124694375</c:v>
                </c:pt>
                <c:pt idx="360">
                  <c:v>87.804878048780495</c:v>
                </c:pt>
                <c:pt idx="361">
                  <c:v>87.834549878345499</c:v>
                </c:pt>
                <c:pt idx="362">
                  <c:v>87.864077669902912</c:v>
                </c:pt>
                <c:pt idx="363">
                  <c:v>87.893462469733649</c:v>
                </c:pt>
                <c:pt idx="364">
                  <c:v>87.922705314009661</c:v>
                </c:pt>
                <c:pt idx="365">
                  <c:v>87.951807228915669</c:v>
                </c:pt>
                <c:pt idx="366">
                  <c:v>87.980769230769226</c:v>
                </c:pt>
                <c:pt idx="367">
                  <c:v>88.009592326139099</c:v>
                </c:pt>
                <c:pt idx="368">
                  <c:v>88.038277511961724</c:v>
                </c:pt>
                <c:pt idx="369">
                  <c:v>88.066825775656326</c:v>
                </c:pt>
                <c:pt idx="370">
                  <c:v>88.095238095238102</c:v>
                </c:pt>
                <c:pt idx="371">
                  <c:v>88.123515439429923</c:v>
                </c:pt>
                <c:pt idx="372">
                  <c:v>88.151658767772517</c:v>
                </c:pt>
                <c:pt idx="373">
                  <c:v>88.179669030732853</c:v>
                </c:pt>
                <c:pt idx="374">
                  <c:v>88.20754716981132</c:v>
                </c:pt>
                <c:pt idx="375">
                  <c:v>88.235294117647058</c:v>
                </c:pt>
                <c:pt idx="376">
                  <c:v>88.262910798122064</c:v>
                </c:pt>
                <c:pt idx="377">
                  <c:v>88.2903981264637</c:v>
                </c:pt>
                <c:pt idx="378">
                  <c:v>88.317757009345783</c:v>
                </c:pt>
                <c:pt idx="379">
                  <c:v>88.344988344988352</c:v>
                </c:pt>
                <c:pt idx="380">
                  <c:v>88.372093023255815</c:v>
                </c:pt>
                <c:pt idx="381">
                  <c:v>88.399071925754058</c:v>
                </c:pt>
                <c:pt idx="382">
                  <c:v>88.425925925925924</c:v>
                </c:pt>
                <c:pt idx="383">
                  <c:v>88.45265588914549</c:v>
                </c:pt>
                <c:pt idx="384">
                  <c:v>88.47926267281106</c:v>
                </c:pt>
                <c:pt idx="385">
                  <c:v>88.505747126436788</c:v>
                </c:pt>
                <c:pt idx="386">
                  <c:v>88.532110091743121</c:v>
                </c:pt>
                <c:pt idx="387">
                  <c:v>88.558352402745996</c:v>
                </c:pt>
                <c:pt idx="388">
                  <c:v>88.584474885844742</c:v>
                </c:pt>
                <c:pt idx="389">
                  <c:v>88.610478359908882</c:v>
                </c:pt>
                <c:pt idx="390">
                  <c:v>88.63636363636364</c:v>
                </c:pt>
                <c:pt idx="391">
                  <c:v>88.662131519274368</c:v>
                </c:pt>
                <c:pt idx="392">
                  <c:v>88.687782805429862</c:v>
                </c:pt>
                <c:pt idx="393">
                  <c:v>88.713318284424375</c:v>
                </c:pt>
                <c:pt idx="394">
                  <c:v>88.738738738738746</c:v>
                </c:pt>
                <c:pt idx="395">
                  <c:v>88.764044943820224</c:v>
                </c:pt>
                <c:pt idx="396">
                  <c:v>88.789237668161434</c:v>
                </c:pt>
                <c:pt idx="397">
                  <c:v>88.814317673378085</c:v>
                </c:pt>
                <c:pt idx="398">
                  <c:v>88.839285714285708</c:v>
                </c:pt>
                <c:pt idx="399">
                  <c:v>88.8641425389755</c:v>
                </c:pt>
                <c:pt idx="400">
                  <c:v>88.888888888888886</c:v>
                </c:pt>
                <c:pt idx="401">
                  <c:v>88.913525498891346</c:v>
                </c:pt>
                <c:pt idx="402">
                  <c:v>88.938053097345133</c:v>
                </c:pt>
                <c:pt idx="403">
                  <c:v>88.962472406181007</c:v>
                </c:pt>
                <c:pt idx="404">
                  <c:v>88.986784140969164</c:v>
                </c:pt>
                <c:pt idx="405">
                  <c:v>89.010989010989007</c:v>
                </c:pt>
                <c:pt idx="406">
                  <c:v>89.035087719298247</c:v>
                </c:pt>
                <c:pt idx="407">
                  <c:v>89.059080962800877</c:v>
                </c:pt>
                <c:pt idx="408">
                  <c:v>89.0829694323144</c:v>
                </c:pt>
                <c:pt idx="409">
                  <c:v>89.106753812636171</c:v>
                </c:pt>
                <c:pt idx="410">
                  <c:v>89.130434782608702</c:v>
                </c:pt>
                <c:pt idx="411">
                  <c:v>89.154013015184375</c:v>
                </c:pt>
                <c:pt idx="412">
                  <c:v>89.177489177489178</c:v>
                </c:pt>
                <c:pt idx="413">
                  <c:v>89.200863930885532</c:v>
                </c:pt>
                <c:pt idx="414">
                  <c:v>89.224137931034491</c:v>
                </c:pt>
                <c:pt idx="415">
                  <c:v>89.247311827956992</c:v>
                </c:pt>
                <c:pt idx="416">
                  <c:v>89.27038626609442</c:v>
                </c:pt>
                <c:pt idx="417">
                  <c:v>89.293361884368309</c:v>
                </c:pt>
                <c:pt idx="418">
                  <c:v>89.316239316239319</c:v>
                </c:pt>
                <c:pt idx="419">
                  <c:v>89.339019189765466</c:v>
                </c:pt>
                <c:pt idx="420">
                  <c:v>89.361702127659569</c:v>
                </c:pt>
                <c:pt idx="421">
                  <c:v>89.384288747346076</c:v>
                </c:pt>
                <c:pt idx="422">
                  <c:v>89.406779661016941</c:v>
                </c:pt>
                <c:pt idx="423">
                  <c:v>89.429175475687103</c:v>
                </c:pt>
                <c:pt idx="424">
                  <c:v>89.451476793248943</c:v>
                </c:pt>
                <c:pt idx="425">
                  <c:v>89.473684210526315</c:v>
                </c:pt>
                <c:pt idx="426">
                  <c:v>89.495798319327733</c:v>
                </c:pt>
                <c:pt idx="427">
                  <c:v>89.51781970649894</c:v>
                </c:pt>
                <c:pt idx="428">
                  <c:v>89.539748953974907</c:v>
                </c:pt>
                <c:pt idx="429">
                  <c:v>89.561586638830903</c:v>
                </c:pt>
                <c:pt idx="430">
                  <c:v>89.583333333333329</c:v>
                </c:pt>
                <c:pt idx="431">
                  <c:v>89.604989604989598</c:v>
                </c:pt>
                <c:pt idx="432">
                  <c:v>89.626556016597505</c:v>
                </c:pt>
                <c:pt idx="433">
                  <c:v>89.648033126293996</c:v>
                </c:pt>
                <c:pt idx="434">
                  <c:v>89.669421487603302</c:v>
                </c:pt>
                <c:pt idx="435">
                  <c:v>89.69072164948453</c:v>
                </c:pt>
                <c:pt idx="436">
                  <c:v>89.711934156378604</c:v>
                </c:pt>
                <c:pt idx="437">
                  <c:v>89.733059548254616</c:v>
                </c:pt>
                <c:pt idx="438">
                  <c:v>89.754098360655746</c:v>
                </c:pt>
                <c:pt idx="439">
                  <c:v>89.77505112474438</c:v>
                </c:pt>
                <c:pt idx="440">
                  <c:v>89.795918367346943</c:v>
                </c:pt>
                <c:pt idx="441">
                  <c:v>89.816700610997955</c:v>
                </c:pt>
                <c:pt idx="442">
                  <c:v>89.837398373983731</c:v>
                </c:pt>
                <c:pt idx="443">
                  <c:v>89.858012170385408</c:v>
                </c:pt>
                <c:pt idx="444">
                  <c:v>89.878542510121463</c:v>
                </c:pt>
                <c:pt idx="445">
                  <c:v>89.898989898989896</c:v>
                </c:pt>
                <c:pt idx="446">
                  <c:v>89.91935483870968</c:v>
                </c:pt>
                <c:pt idx="447">
                  <c:v>89.939637826961771</c:v>
                </c:pt>
                <c:pt idx="448">
                  <c:v>89.959839357429729</c:v>
                </c:pt>
                <c:pt idx="449">
                  <c:v>89.979959919839686</c:v>
                </c:pt>
                <c:pt idx="450">
                  <c:v>90</c:v>
                </c:pt>
                <c:pt idx="451">
                  <c:v>90.019960079840317</c:v>
                </c:pt>
                <c:pt idx="452">
                  <c:v>90.039840637450197</c:v>
                </c:pt>
                <c:pt idx="453">
                  <c:v>90.059642147117302</c:v>
                </c:pt>
                <c:pt idx="454">
                  <c:v>90.079365079365076</c:v>
                </c:pt>
                <c:pt idx="455">
                  <c:v>90.099009900990097</c:v>
                </c:pt>
                <c:pt idx="456">
                  <c:v>90.118577075098813</c:v>
                </c:pt>
                <c:pt idx="457">
                  <c:v>90.138067061143985</c:v>
                </c:pt>
                <c:pt idx="458">
                  <c:v>90.157480314960637</c:v>
                </c:pt>
                <c:pt idx="459">
                  <c:v>90.176817288801573</c:v>
                </c:pt>
                <c:pt idx="460">
                  <c:v>90.196078431372555</c:v>
                </c:pt>
                <c:pt idx="461">
                  <c:v>90.215264187866921</c:v>
                </c:pt>
                <c:pt idx="462">
                  <c:v>90.234375</c:v>
                </c:pt>
                <c:pt idx="463">
                  <c:v>90.253411306042892</c:v>
                </c:pt>
                <c:pt idx="464">
                  <c:v>90.272373540856037</c:v>
                </c:pt>
                <c:pt idx="465">
                  <c:v>90.291262135922324</c:v>
                </c:pt>
                <c:pt idx="466">
                  <c:v>90.310077519379846</c:v>
                </c:pt>
                <c:pt idx="467">
                  <c:v>90.32882011605416</c:v>
                </c:pt>
                <c:pt idx="468">
                  <c:v>90.34749034749035</c:v>
                </c:pt>
                <c:pt idx="469">
                  <c:v>90.366088631984582</c:v>
                </c:pt>
                <c:pt idx="470">
                  <c:v>90.384615384615387</c:v>
                </c:pt>
                <c:pt idx="471">
                  <c:v>90.40307101727447</c:v>
                </c:pt>
                <c:pt idx="472">
                  <c:v>90.421455938697306</c:v>
                </c:pt>
                <c:pt idx="473">
                  <c:v>90.439770554493307</c:v>
                </c:pt>
                <c:pt idx="474">
                  <c:v>90.458015267175568</c:v>
                </c:pt>
                <c:pt idx="475">
                  <c:v>90.476190476190482</c:v>
                </c:pt>
                <c:pt idx="476">
                  <c:v>90.49429657794677</c:v>
                </c:pt>
                <c:pt idx="477">
                  <c:v>90.512333965844391</c:v>
                </c:pt>
                <c:pt idx="478">
                  <c:v>90.530303030303031</c:v>
                </c:pt>
                <c:pt idx="479">
                  <c:v>90.54820415879017</c:v>
                </c:pt>
                <c:pt idx="480">
                  <c:v>90.566037735849051</c:v>
                </c:pt>
                <c:pt idx="481">
                  <c:v>90.583804143126173</c:v>
                </c:pt>
                <c:pt idx="482">
                  <c:v>90.601503759398497</c:v>
                </c:pt>
                <c:pt idx="483">
                  <c:v>90.619136960600386</c:v>
                </c:pt>
                <c:pt idx="484">
                  <c:v>90.636704119850194</c:v>
                </c:pt>
                <c:pt idx="485">
                  <c:v>90.654205607476641</c:v>
                </c:pt>
                <c:pt idx="486">
                  <c:v>90.671641791044777</c:v>
                </c:pt>
                <c:pt idx="487">
                  <c:v>90.689013035381748</c:v>
                </c:pt>
                <c:pt idx="488">
                  <c:v>90.706319702602229</c:v>
                </c:pt>
                <c:pt idx="489">
                  <c:v>90.723562152133582</c:v>
                </c:pt>
                <c:pt idx="490">
                  <c:v>90.740740740740748</c:v>
                </c:pt>
                <c:pt idx="491">
                  <c:v>90.757855822550823</c:v>
                </c:pt>
                <c:pt idx="492">
                  <c:v>90.774907749077485</c:v>
                </c:pt>
                <c:pt idx="493">
                  <c:v>90.791896869244937</c:v>
                </c:pt>
                <c:pt idx="494">
                  <c:v>90.808823529411768</c:v>
                </c:pt>
                <c:pt idx="495">
                  <c:v>90.825688073394502</c:v>
                </c:pt>
                <c:pt idx="496">
                  <c:v>90.842490842490847</c:v>
                </c:pt>
                <c:pt idx="497">
                  <c:v>90.85923217550274</c:v>
                </c:pt>
                <c:pt idx="498">
                  <c:v>90.875912408759135</c:v>
                </c:pt>
                <c:pt idx="499">
                  <c:v>90.892531876138435</c:v>
                </c:pt>
                <c:pt idx="500">
                  <c:v>90.909090909090907</c:v>
                </c:pt>
                <c:pt idx="501">
                  <c:v>90.92558983666062</c:v>
                </c:pt>
                <c:pt idx="502">
                  <c:v>90.942028985507235</c:v>
                </c:pt>
                <c:pt idx="503">
                  <c:v>90.958408679927672</c:v>
                </c:pt>
                <c:pt idx="504">
                  <c:v>90.974729241877256</c:v>
                </c:pt>
                <c:pt idx="505">
                  <c:v>90.990990990990994</c:v>
                </c:pt>
                <c:pt idx="506">
                  <c:v>91.007194244604321</c:v>
                </c:pt>
                <c:pt idx="507">
                  <c:v>91.02333931777379</c:v>
                </c:pt>
                <c:pt idx="508">
                  <c:v>91.039426523297493</c:v>
                </c:pt>
                <c:pt idx="509">
                  <c:v>91.055456171735244</c:v>
                </c:pt>
                <c:pt idx="510">
                  <c:v>91.071428571428569</c:v>
                </c:pt>
                <c:pt idx="511">
                  <c:v>91.087344028520491</c:v>
                </c:pt>
                <c:pt idx="512">
                  <c:v>91.10320284697508</c:v>
                </c:pt>
                <c:pt idx="513">
                  <c:v>91.119005328596813</c:v>
                </c:pt>
                <c:pt idx="514">
                  <c:v>91.134751773049643</c:v>
                </c:pt>
                <c:pt idx="515">
                  <c:v>91.150442477876112</c:v>
                </c:pt>
                <c:pt idx="516">
                  <c:v>91.166077738515895</c:v>
                </c:pt>
                <c:pt idx="517">
                  <c:v>91.181657848324505</c:v>
                </c:pt>
                <c:pt idx="518">
                  <c:v>91.197183098591552</c:v>
                </c:pt>
                <c:pt idx="519">
                  <c:v>91.212653778558874</c:v>
                </c:pt>
                <c:pt idx="520">
                  <c:v>91.228070175438603</c:v>
                </c:pt>
                <c:pt idx="521">
                  <c:v>91.243432574430827</c:v>
                </c:pt>
                <c:pt idx="522">
                  <c:v>91.258741258741253</c:v>
                </c:pt>
                <c:pt idx="523">
                  <c:v>91.273996509598604</c:v>
                </c:pt>
                <c:pt idx="524">
                  <c:v>91.289198606271782</c:v>
                </c:pt>
                <c:pt idx="525">
                  <c:v>91.304347826086953</c:v>
                </c:pt>
                <c:pt idx="526">
                  <c:v>91.319444444444443</c:v>
                </c:pt>
                <c:pt idx="527">
                  <c:v>91.334488734835347</c:v>
                </c:pt>
                <c:pt idx="528">
                  <c:v>91.349480968858131</c:v>
                </c:pt>
                <c:pt idx="529">
                  <c:v>91.36442141623489</c:v>
                </c:pt>
                <c:pt idx="530">
                  <c:v>91.379310344827587</c:v>
                </c:pt>
                <c:pt idx="531">
                  <c:v>91.394148020654043</c:v>
                </c:pt>
                <c:pt idx="532">
                  <c:v>91.408934707903782</c:v>
                </c:pt>
                <c:pt idx="533">
                  <c:v>91.42367066895369</c:v>
                </c:pt>
                <c:pt idx="534">
                  <c:v>91.438356164383563</c:v>
                </c:pt>
                <c:pt idx="535">
                  <c:v>91.452991452991455</c:v>
                </c:pt>
                <c:pt idx="536">
                  <c:v>91.467576791808867</c:v>
                </c:pt>
                <c:pt idx="537">
                  <c:v>91.482112436115841</c:v>
                </c:pt>
                <c:pt idx="538">
                  <c:v>91.496598639455783</c:v>
                </c:pt>
                <c:pt idx="539">
                  <c:v>91.511035653650254</c:v>
                </c:pt>
                <c:pt idx="540">
                  <c:v>91.525423728813564</c:v>
                </c:pt>
                <c:pt idx="541">
                  <c:v>91.539763113367172</c:v>
                </c:pt>
                <c:pt idx="542">
                  <c:v>91.554054054054049</c:v>
                </c:pt>
                <c:pt idx="543">
                  <c:v>91.56829679595279</c:v>
                </c:pt>
                <c:pt idx="544">
                  <c:v>91.582491582491585</c:v>
                </c:pt>
                <c:pt idx="545">
                  <c:v>91.596638655462186</c:v>
                </c:pt>
                <c:pt idx="546">
                  <c:v>91.610738255033553</c:v>
                </c:pt>
                <c:pt idx="547">
                  <c:v>91.624790619765491</c:v>
                </c:pt>
                <c:pt idx="548">
                  <c:v>91.638795986622071</c:v>
                </c:pt>
                <c:pt idx="549">
                  <c:v>91.652754590984983</c:v>
                </c:pt>
                <c:pt idx="550">
                  <c:v>91.666666666666671</c:v>
                </c:pt>
                <c:pt idx="551">
                  <c:v>91.680532445923461</c:v>
                </c:pt>
                <c:pt idx="552">
                  <c:v>91.694352159468437</c:v>
                </c:pt>
                <c:pt idx="553">
                  <c:v>91.708126036484245</c:v>
                </c:pt>
                <c:pt idx="554">
                  <c:v>91.721854304635769</c:v>
                </c:pt>
                <c:pt idx="555">
                  <c:v>91.735537190082638</c:v>
                </c:pt>
                <c:pt idx="556">
                  <c:v>91.749174917491743</c:v>
                </c:pt>
                <c:pt idx="557">
                  <c:v>91.762767710049417</c:v>
                </c:pt>
                <c:pt idx="558">
                  <c:v>91.776315789473685</c:v>
                </c:pt>
                <c:pt idx="559">
                  <c:v>91.789819376026273</c:v>
                </c:pt>
                <c:pt idx="560">
                  <c:v>91.803278688524586</c:v>
                </c:pt>
                <c:pt idx="561">
                  <c:v>91.816693944353517</c:v>
                </c:pt>
                <c:pt idx="562">
                  <c:v>91.830065359477118</c:v>
                </c:pt>
                <c:pt idx="563">
                  <c:v>91.843393148450247</c:v>
                </c:pt>
                <c:pt idx="564">
                  <c:v>91.856677524429969</c:v>
                </c:pt>
                <c:pt idx="565">
                  <c:v>91.869918699186996</c:v>
                </c:pt>
                <c:pt idx="566">
                  <c:v>91.883116883116884</c:v>
                </c:pt>
                <c:pt idx="567">
                  <c:v>91.896272285251214</c:v>
                </c:pt>
                <c:pt idx="568">
                  <c:v>91.909385113268613</c:v>
                </c:pt>
                <c:pt idx="569">
                  <c:v>91.922455573505658</c:v>
                </c:pt>
                <c:pt idx="570">
                  <c:v>91.935483870967744</c:v>
                </c:pt>
                <c:pt idx="571">
                  <c:v>91.948470209339774</c:v>
                </c:pt>
                <c:pt idx="572">
                  <c:v>91.961414790996784</c:v>
                </c:pt>
                <c:pt idx="573">
                  <c:v>91.974317817014452</c:v>
                </c:pt>
                <c:pt idx="574">
                  <c:v>91.987179487179489</c:v>
                </c:pt>
                <c:pt idx="575">
                  <c:v>92</c:v>
                </c:pt>
                <c:pt idx="576">
                  <c:v>92.012779552715656</c:v>
                </c:pt>
                <c:pt idx="577">
                  <c:v>92.025518341307816</c:v>
                </c:pt>
                <c:pt idx="578">
                  <c:v>92.038216560509554</c:v>
                </c:pt>
                <c:pt idx="579">
                  <c:v>92.050874403815584</c:v>
                </c:pt>
                <c:pt idx="580">
                  <c:v>92.063492063492063</c:v>
                </c:pt>
                <c:pt idx="581">
                  <c:v>92.076069730586369</c:v>
                </c:pt>
                <c:pt idx="582">
                  <c:v>92.088607594936704</c:v>
                </c:pt>
                <c:pt idx="583">
                  <c:v>92.101105845181678</c:v>
                </c:pt>
                <c:pt idx="584">
                  <c:v>92.113564668769712</c:v>
                </c:pt>
                <c:pt idx="585">
                  <c:v>92.125984251968504</c:v>
                </c:pt>
                <c:pt idx="586">
                  <c:v>92.138364779874209</c:v>
                </c:pt>
                <c:pt idx="587">
                  <c:v>92.15070643642072</c:v>
                </c:pt>
                <c:pt idx="588">
                  <c:v>92.163009404388717</c:v>
                </c:pt>
                <c:pt idx="589">
                  <c:v>92.175273865414709</c:v>
                </c:pt>
                <c:pt idx="590">
                  <c:v>92.1875</c:v>
                </c:pt>
                <c:pt idx="591">
                  <c:v>92.199687987519511</c:v>
                </c:pt>
                <c:pt idx="592">
                  <c:v>92.211838006230522</c:v>
                </c:pt>
                <c:pt idx="593">
                  <c:v>92.223950233281499</c:v>
                </c:pt>
                <c:pt idx="594">
                  <c:v>92.23602484472049</c:v>
                </c:pt>
                <c:pt idx="595">
                  <c:v>92.248062015503876</c:v>
                </c:pt>
                <c:pt idx="596">
                  <c:v>92.260061919504651</c:v>
                </c:pt>
                <c:pt idx="597">
                  <c:v>92.272024729520865</c:v>
                </c:pt>
                <c:pt idx="598">
                  <c:v>92.283950617283949</c:v>
                </c:pt>
                <c:pt idx="599">
                  <c:v>92.295839753466865</c:v>
                </c:pt>
                <c:pt idx="600">
                  <c:v>92.307692307692307</c:v>
                </c:pt>
                <c:pt idx="601">
                  <c:v>92.319508448540716</c:v>
                </c:pt>
                <c:pt idx="602">
                  <c:v>92.331288343558285</c:v>
                </c:pt>
                <c:pt idx="603">
                  <c:v>92.343032159264936</c:v>
                </c:pt>
                <c:pt idx="604">
                  <c:v>92.354740061162076</c:v>
                </c:pt>
                <c:pt idx="605">
                  <c:v>92.36641221374046</c:v>
                </c:pt>
                <c:pt idx="606">
                  <c:v>92.378048780487816</c:v>
                </c:pt>
                <c:pt idx="607">
                  <c:v>92.389649923896499</c:v>
                </c:pt>
                <c:pt idx="608">
                  <c:v>92.401215805471125</c:v>
                </c:pt>
                <c:pt idx="609">
                  <c:v>92.41274658573596</c:v>
                </c:pt>
                <c:pt idx="610">
                  <c:v>92.424242424242422</c:v>
                </c:pt>
                <c:pt idx="611">
                  <c:v>92.435703479576404</c:v>
                </c:pt>
                <c:pt idx="612">
                  <c:v>92.447129909365557</c:v>
                </c:pt>
                <c:pt idx="613">
                  <c:v>92.458521870286575</c:v>
                </c:pt>
                <c:pt idx="614">
                  <c:v>92.469879518072275</c:v>
                </c:pt>
                <c:pt idx="615">
                  <c:v>92.481203007518801</c:v>
                </c:pt>
                <c:pt idx="616">
                  <c:v>92.492492492492502</c:v>
                </c:pt>
                <c:pt idx="617">
                  <c:v>92.503748125937022</c:v>
                </c:pt>
                <c:pt idx="618">
                  <c:v>92.514970059880241</c:v>
                </c:pt>
                <c:pt idx="619">
                  <c:v>92.526158445440956</c:v>
                </c:pt>
                <c:pt idx="620">
                  <c:v>92.537313432835816</c:v>
                </c:pt>
                <c:pt idx="621">
                  <c:v>92.548435171386004</c:v>
                </c:pt>
                <c:pt idx="622">
                  <c:v>92.55952380952381</c:v>
                </c:pt>
                <c:pt idx="623">
                  <c:v>92.570579494799404</c:v>
                </c:pt>
                <c:pt idx="624">
                  <c:v>92.581602373887236</c:v>
                </c:pt>
                <c:pt idx="625">
                  <c:v>92.592592592592595</c:v>
                </c:pt>
                <c:pt idx="626">
                  <c:v>92.603550295858</c:v>
                </c:pt>
                <c:pt idx="627">
                  <c:v>92.614475627769565</c:v>
                </c:pt>
                <c:pt idx="628">
                  <c:v>92.625368731563427</c:v>
                </c:pt>
                <c:pt idx="629">
                  <c:v>92.636229749631809</c:v>
                </c:pt>
                <c:pt idx="630">
                  <c:v>92.647058823529406</c:v>
                </c:pt>
                <c:pt idx="631">
                  <c:v>92.657856093979447</c:v>
                </c:pt>
                <c:pt idx="632">
                  <c:v>92.668621700879768</c:v>
                </c:pt>
                <c:pt idx="633">
                  <c:v>92.679355783308935</c:v>
                </c:pt>
                <c:pt idx="634">
                  <c:v>92.690058479532155</c:v>
                </c:pt>
                <c:pt idx="635">
                  <c:v>92.700729927007302</c:v>
                </c:pt>
                <c:pt idx="636">
                  <c:v>92.711370262390673</c:v>
                </c:pt>
                <c:pt idx="637">
                  <c:v>92.721979621542943</c:v>
                </c:pt>
                <c:pt idx="638">
                  <c:v>92.732558139534888</c:v>
                </c:pt>
                <c:pt idx="639">
                  <c:v>92.743105950653117</c:v>
                </c:pt>
                <c:pt idx="640">
                  <c:v>92.753623188405797</c:v>
                </c:pt>
                <c:pt idx="641">
                  <c:v>92.764109985528208</c:v>
                </c:pt>
                <c:pt idx="642">
                  <c:v>92.774566473988429</c:v>
                </c:pt>
                <c:pt idx="643">
                  <c:v>92.784992784992795</c:v>
                </c:pt>
                <c:pt idx="644">
                  <c:v>92.795389048991353</c:v>
                </c:pt>
                <c:pt idx="645">
                  <c:v>92.805755395683448</c:v>
                </c:pt>
                <c:pt idx="646">
                  <c:v>92.81609195402298</c:v>
                </c:pt>
                <c:pt idx="647">
                  <c:v>92.826398852223818</c:v>
                </c:pt>
                <c:pt idx="648">
                  <c:v>92.836676217765046</c:v>
                </c:pt>
                <c:pt idx="649">
                  <c:v>92.846924177396289</c:v>
                </c:pt>
                <c:pt idx="650">
                  <c:v>92.857142857142861</c:v>
                </c:pt>
                <c:pt idx="651">
                  <c:v>92.867332382310977</c:v>
                </c:pt>
                <c:pt idx="652">
                  <c:v>92.87749287749287</c:v>
                </c:pt>
                <c:pt idx="653">
                  <c:v>92.887624466571836</c:v>
                </c:pt>
                <c:pt idx="654">
                  <c:v>92.89772727272728</c:v>
                </c:pt>
                <c:pt idx="655">
                  <c:v>92.907801418439718</c:v>
                </c:pt>
                <c:pt idx="656">
                  <c:v>92.917847025495746</c:v>
                </c:pt>
                <c:pt idx="657">
                  <c:v>92.927864214992923</c:v>
                </c:pt>
                <c:pt idx="658">
                  <c:v>92.937853107344637</c:v>
                </c:pt>
                <c:pt idx="659">
                  <c:v>92.947813822284914</c:v>
                </c:pt>
                <c:pt idx="660">
                  <c:v>92.957746478873233</c:v>
                </c:pt>
                <c:pt idx="661">
                  <c:v>92.967651195499286</c:v>
                </c:pt>
                <c:pt idx="662">
                  <c:v>92.977528089887642</c:v>
                </c:pt>
                <c:pt idx="663">
                  <c:v>92.98737727910239</c:v>
                </c:pt>
                <c:pt idx="664">
                  <c:v>92.997198879551831</c:v>
                </c:pt>
                <c:pt idx="665">
                  <c:v>93.006993006993014</c:v>
                </c:pt>
                <c:pt idx="666">
                  <c:v>93.016759776536304</c:v>
                </c:pt>
                <c:pt idx="667">
                  <c:v>93.026499302649924</c:v>
                </c:pt>
                <c:pt idx="668">
                  <c:v>93.036211699164355</c:v>
                </c:pt>
                <c:pt idx="669">
                  <c:v>93.045897079276784</c:v>
                </c:pt>
                <c:pt idx="670">
                  <c:v>93.055555555555557</c:v>
                </c:pt>
                <c:pt idx="671">
                  <c:v>93.065187239944521</c:v>
                </c:pt>
                <c:pt idx="672">
                  <c:v>93.074792243767305</c:v>
                </c:pt>
                <c:pt idx="673">
                  <c:v>93.084370677731684</c:v>
                </c:pt>
                <c:pt idx="674">
                  <c:v>93.09392265193371</c:v>
                </c:pt>
                <c:pt idx="675">
                  <c:v>93.103448275862064</c:v>
                </c:pt>
                <c:pt idx="676">
                  <c:v>93.112947658402192</c:v>
                </c:pt>
                <c:pt idx="677">
                  <c:v>93.122420907840436</c:v>
                </c:pt>
                <c:pt idx="678">
                  <c:v>93.131868131868131</c:v>
                </c:pt>
                <c:pt idx="679">
                  <c:v>93.141289437585741</c:v>
                </c:pt>
                <c:pt idx="680">
                  <c:v>93.150684931506845</c:v>
                </c:pt>
                <c:pt idx="681">
                  <c:v>93.16005471956224</c:v>
                </c:pt>
                <c:pt idx="682">
                  <c:v>93.169398907103826</c:v>
                </c:pt>
                <c:pt idx="683">
                  <c:v>93.178717598908605</c:v>
                </c:pt>
                <c:pt idx="684">
                  <c:v>93.188010899182572</c:v>
                </c:pt>
                <c:pt idx="685">
                  <c:v>93.197278911564624</c:v>
                </c:pt>
                <c:pt idx="686">
                  <c:v>93.206521739130423</c:v>
                </c:pt>
                <c:pt idx="687">
                  <c:v>93.215739484396195</c:v>
                </c:pt>
                <c:pt idx="688">
                  <c:v>93.224932249322492</c:v>
                </c:pt>
                <c:pt idx="689">
                  <c:v>93.234100135318002</c:v>
                </c:pt>
                <c:pt idx="690">
                  <c:v>93.243243243243242</c:v>
                </c:pt>
                <c:pt idx="691">
                  <c:v>93.252361673414299</c:v>
                </c:pt>
                <c:pt idx="692">
                  <c:v>93.261455525606465</c:v>
                </c:pt>
                <c:pt idx="693">
                  <c:v>93.270524899057875</c:v>
                </c:pt>
                <c:pt idx="694">
                  <c:v>93.27956989247312</c:v>
                </c:pt>
                <c:pt idx="695">
                  <c:v>93.288590604026851</c:v>
                </c:pt>
                <c:pt idx="696">
                  <c:v>93.297587131367294</c:v>
                </c:pt>
                <c:pt idx="697">
                  <c:v>93.306559571619815</c:v>
                </c:pt>
                <c:pt idx="698">
                  <c:v>93.315508021390372</c:v>
                </c:pt>
                <c:pt idx="699">
                  <c:v>93.324432576769027</c:v>
                </c:pt>
                <c:pt idx="700">
                  <c:v>93.333333333333329</c:v>
                </c:pt>
                <c:pt idx="701">
                  <c:v>93.342210386151791</c:v>
                </c:pt>
                <c:pt idx="702">
                  <c:v>93.351063829787236</c:v>
                </c:pt>
                <c:pt idx="703">
                  <c:v>93.359893758300132</c:v>
                </c:pt>
                <c:pt idx="704">
                  <c:v>93.368700265251988</c:v>
                </c:pt>
                <c:pt idx="705">
                  <c:v>93.377483443708613</c:v>
                </c:pt>
                <c:pt idx="706">
                  <c:v>93.386243386243379</c:v>
                </c:pt>
                <c:pt idx="707">
                  <c:v>93.39498018494055</c:v>
                </c:pt>
                <c:pt idx="708">
                  <c:v>93.403693931398422</c:v>
                </c:pt>
                <c:pt idx="709">
                  <c:v>93.412384716732547</c:v>
                </c:pt>
                <c:pt idx="710">
                  <c:v>93.421052631578945</c:v>
                </c:pt>
                <c:pt idx="711">
                  <c:v>93.429697766097235</c:v>
                </c:pt>
                <c:pt idx="712">
                  <c:v>93.438320209973753</c:v>
                </c:pt>
                <c:pt idx="713">
                  <c:v>93.446920052424645</c:v>
                </c:pt>
                <c:pt idx="714">
                  <c:v>93.455497382198956</c:v>
                </c:pt>
                <c:pt idx="715">
                  <c:v>93.464052287581694</c:v>
                </c:pt>
                <c:pt idx="716">
                  <c:v>93.472584856396864</c:v>
                </c:pt>
                <c:pt idx="717">
                  <c:v>93.481095176010427</c:v>
                </c:pt>
                <c:pt idx="718">
                  <c:v>93.489583333333343</c:v>
                </c:pt>
                <c:pt idx="719">
                  <c:v>93.49804941482445</c:v>
                </c:pt>
                <c:pt idx="720">
                  <c:v>93.506493506493513</c:v>
                </c:pt>
                <c:pt idx="721">
                  <c:v>93.514915693904015</c:v>
                </c:pt>
                <c:pt idx="722">
                  <c:v>93.523316062176164</c:v>
                </c:pt>
                <c:pt idx="723">
                  <c:v>93.531694695989657</c:v>
                </c:pt>
                <c:pt idx="724">
                  <c:v>93.540051679586568</c:v>
                </c:pt>
                <c:pt idx="725">
                  <c:v>93.548387096774192</c:v>
                </c:pt>
                <c:pt idx="726">
                  <c:v>93.556701030927826</c:v>
                </c:pt>
                <c:pt idx="727">
                  <c:v>93.564993564993557</c:v>
                </c:pt>
                <c:pt idx="728">
                  <c:v>93.573264781491005</c:v>
                </c:pt>
                <c:pt idx="729">
                  <c:v>93.581514762516051</c:v>
                </c:pt>
                <c:pt idx="730">
                  <c:v>93.589743589743591</c:v>
                </c:pt>
                <c:pt idx="731">
                  <c:v>93.597951344430214</c:v>
                </c:pt>
                <c:pt idx="732">
                  <c:v>93.606138107416882</c:v>
                </c:pt>
                <c:pt idx="733">
                  <c:v>93.614303959131547</c:v>
                </c:pt>
                <c:pt idx="734">
                  <c:v>93.622448979591837</c:v>
                </c:pt>
                <c:pt idx="735">
                  <c:v>93.630573248407643</c:v>
                </c:pt>
                <c:pt idx="736">
                  <c:v>93.638676844783717</c:v>
                </c:pt>
                <c:pt idx="737">
                  <c:v>93.646759847522233</c:v>
                </c:pt>
                <c:pt idx="738">
                  <c:v>93.654822335025386</c:v>
                </c:pt>
                <c:pt idx="739">
                  <c:v>93.662864385297851</c:v>
                </c:pt>
                <c:pt idx="740">
                  <c:v>93.670886075949369</c:v>
                </c:pt>
                <c:pt idx="741">
                  <c:v>93.678887484197219</c:v>
                </c:pt>
                <c:pt idx="742">
                  <c:v>93.686868686868678</c:v>
                </c:pt>
                <c:pt idx="743">
                  <c:v>93.694829760403536</c:v>
                </c:pt>
                <c:pt idx="744">
                  <c:v>93.702770780856426</c:v>
                </c:pt>
                <c:pt idx="745">
                  <c:v>93.710691823899367</c:v>
                </c:pt>
                <c:pt idx="746">
                  <c:v>93.718592964824111</c:v>
                </c:pt>
                <c:pt idx="747">
                  <c:v>93.726474278544543</c:v>
                </c:pt>
                <c:pt idx="748">
                  <c:v>93.734335839598998</c:v>
                </c:pt>
                <c:pt idx="749">
                  <c:v>93.74217772215269</c:v>
                </c:pt>
                <c:pt idx="750">
                  <c:v>93.75</c:v>
                </c:pt>
                <c:pt idx="751">
                  <c:v>93.757802746566782</c:v>
                </c:pt>
                <c:pt idx="752">
                  <c:v>93.765586034912715</c:v>
                </c:pt>
                <c:pt idx="753">
                  <c:v>93.773349937733499</c:v>
                </c:pt>
                <c:pt idx="754">
                  <c:v>93.781094527363194</c:v>
                </c:pt>
                <c:pt idx="755">
                  <c:v>93.788819875776397</c:v>
                </c:pt>
                <c:pt idx="756">
                  <c:v>93.796526054590572</c:v>
                </c:pt>
                <c:pt idx="757">
                  <c:v>93.804213135068153</c:v>
                </c:pt>
                <c:pt idx="758">
                  <c:v>93.811881188118818</c:v>
                </c:pt>
                <c:pt idx="759">
                  <c:v>93.819530284301607</c:v>
                </c:pt>
                <c:pt idx="760">
                  <c:v>93.827160493827165</c:v>
                </c:pt>
                <c:pt idx="761">
                  <c:v>93.834771886559793</c:v>
                </c:pt>
                <c:pt idx="762">
                  <c:v>93.842364532019701</c:v>
                </c:pt>
                <c:pt idx="763">
                  <c:v>93.84993849938499</c:v>
                </c:pt>
                <c:pt idx="764">
                  <c:v>93.857493857493864</c:v>
                </c:pt>
                <c:pt idx="765">
                  <c:v>93.865030674846622</c:v>
                </c:pt>
                <c:pt idx="766">
                  <c:v>93.872549019607845</c:v>
                </c:pt>
                <c:pt idx="767">
                  <c:v>93.880048959608317</c:v>
                </c:pt>
                <c:pt idx="768">
                  <c:v>93.887530562347195</c:v>
                </c:pt>
                <c:pt idx="769">
                  <c:v>93.894993894993902</c:v>
                </c:pt>
                <c:pt idx="770">
                  <c:v>93.902439024390247</c:v>
                </c:pt>
                <c:pt idx="771">
                  <c:v>93.909866017052366</c:v>
                </c:pt>
                <c:pt idx="772">
                  <c:v>93.917274939172742</c:v>
                </c:pt>
                <c:pt idx="773">
                  <c:v>93.924665856622113</c:v>
                </c:pt>
                <c:pt idx="774">
                  <c:v>93.932038834951456</c:v>
                </c:pt>
                <c:pt idx="775">
                  <c:v>93.939393939393938</c:v>
                </c:pt>
                <c:pt idx="776">
                  <c:v>93.946731234866817</c:v>
                </c:pt>
                <c:pt idx="777">
                  <c:v>93.954050785973394</c:v>
                </c:pt>
                <c:pt idx="778">
                  <c:v>93.961352657004838</c:v>
                </c:pt>
                <c:pt idx="779">
                  <c:v>93.968636911942099</c:v>
                </c:pt>
                <c:pt idx="780">
                  <c:v>93.975903614457835</c:v>
                </c:pt>
                <c:pt idx="781">
                  <c:v>93.983152827918161</c:v>
                </c:pt>
                <c:pt idx="782">
                  <c:v>93.990384615384613</c:v>
                </c:pt>
                <c:pt idx="783">
                  <c:v>93.997599039615849</c:v>
                </c:pt>
                <c:pt idx="784">
                  <c:v>94.004796163069543</c:v>
                </c:pt>
                <c:pt idx="785">
                  <c:v>94.011976047904199</c:v>
                </c:pt>
                <c:pt idx="786">
                  <c:v>94.019138755980862</c:v>
                </c:pt>
                <c:pt idx="787">
                  <c:v>94.026284348864991</c:v>
                </c:pt>
                <c:pt idx="788">
                  <c:v>94.033412887828163</c:v>
                </c:pt>
                <c:pt idx="789">
                  <c:v>94.040524433849825</c:v>
                </c:pt>
                <c:pt idx="790">
                  <c:v>94.047619047619051</c:v>
                </c:pt>
                <c:pt idx="791">
                  <c:v>94.054696789536266</c:v>
                </c:pt>
                <c:pt idx="792">
                  <c:v>94.061757719714961</c:v>
                </c:pt>
                <c:pt idx="793">
                  <c:v>94.068801897983391</c:v>
                </c:pt>
                <c:pt idx="794">
                  <c:v>94.075829383886258</c:v>
                </c:pt>
                <c:pt idx="795">
                  <c:v>94.082840236686394</c:v>
                </c:pt>
                <c:pt idx="796">
                  <c:v>94.08983451536642</c:v>
                </c:pt>
                <c:pt idx="797">
                  <c:v>94.096812278630452</c:v>
                </c:pt>
                <c:pt idx="798">
                  <c:v>94.103773584905667</c:v>
                </c:pt>
                <c:pt idx="799">
                  <c:v>94.110718492343935</c:v>
                </c:pt>
                <c:pt idx="800">
                  <c:v>94.117647058823536</c:v>
                </c:pt>
                <c:pt idx="801">
                  <c:v>94.124559341950643</c:v>
                </c:pt>
                <c:pt idx="802">
                  <c:v>94.131455399061025</c:v>
                </c:pt>
                <c:pt idx="803">
                  <c:v>94.13833528722158</c:v>
                </c:pt>
                <c:pt idx="804">
                  <c:v>94.145199063231857</c:v>
                </c:pt>
                <c:pt idx="805">
                  <c:v>94.152046783625735</c:v>
                </c:pt>
                <c:pt idx="806">
                  <c:v>94.158878504672899</c:v>
                </c:pt>
                <c:pt idx="807">
                  <c:v>94.1656942823804</c:v>
                </c:pt>
                <c:pt idx="808">
                  <c:v>94.172494172494169</c:v>
                </c:pt>
                <c:pt idx="809">
                  <c:v>94.179278230500586</c:v>
                </c:pt>
                <c:pt idx="810">
                  <c:v>94.186046511627907</c:v>
                </c:pt>
                <c:pt idx="811">
                  <c:v>94.19279907084784</c:v>
                </c:pt>
                <c:pt idx="812">
                  <c:v>94.199535962877022</c:v>
                </c:pt>
                <c:pt idx="813">
                  <c:v>94.206257242178452</c:v>
                </c:pt>
                <c:pt idx="814">
                  <c:v>94.212962962962962</c:v>
                </c:pt>
                <c:pt idx="815">
                  <c:v>94.219653179190757</c:v>
                </c:pt>
                <c:pt idx="816">
                  <c:v>94.226327944572745</c:v>
                </c:pt>
                <c:pt idx="817">
                  <c:v>94.232987312572078</c:v>
                </c:pt>
                <c:pt idx="818">
                  <c:v>94.239631336405537</c:v>
                </c:pt>
                <c:pt idx="819">
                  <c:v>94.24626006904488</c:v>
                </c:pt>
                <c:pt idx="820">
                  <c:v>94.252873563218387</c:v>
                </c:pt>
                <c:pt idx="821">
                  <c:v>94.259471871412174</c:v>
                </c:pt>
                <c:pt idx="822">
                  <c:v>94.266055045871553</c:v>
                </c:pt>
                <c:pt idx="823">
                  <c:v>94.272623138602526</c:v>
                </c:pt>
                <c:pt idx="824">
                  <c:v>94.279176201372991</c:v>
                </c:pt>
                <c:pt idx="825">
                  <c:v>94.285714285714292</c:v>
                </c:pt>
                <c:pt idx="826">
                  <c:v>94.292237442922385</c:v>
                </c:pt>
                <c:pt idx="827">
                  <c:v>94.298745724059287</c:v>
                </c:pt>
                <c:pt idx="828">
                  <c:v>94.305239179954441</c:v>
                </c:pt>
                <c:pt idx="829">
                  <c:v>94.311717861205906</c:v>
                </c:pt>
                <c:pt idx="830">
                  <c:v>94.318181818181813</c:v>
                </c:pt>
                <c:pt idx="831">
                  <c:v>94.324631101021566</c:v>
                </c:pt>
                <c:pt idx="832">
                  <c:v>94.331065759637184</c:v>
                </c:pt>
                <c:pt idx="833">
                  <c:v>94.337485843714617</c:v>
                </c:pt>
                <c:pt idx="834">
                  <c:v>94.343891402714931</c:v>
                </c:pt>
                <c:pt idx="835">
                  <c:v>94.350282485875709</c:v>
                </c:pt>
                <c:pt idx="836">
                  <c:v>94.356659142212195</c:v>
                </c:pt>
                <c:pt idx="837">
                  <c:v>94.363021420518592</c:v>
                </c:pt>
                <c:pt idx="838">
                  <c:v>94.369369369369366</c:v>
                </c:pt>
                <c:pt idx="839">
                  <c:v>94.37570303712036</c:v>
                </c:pt>
                <c:pt idx="840">
                  <c:v>94.382022471910119</c:v>
                </c:pt>
                <c:pt idx="841">
                  <c:v>94.388327721661057</c:v>
                </c:pt>
                <c:pt idx="842">
                  <c:v>94.394618834080717</c:v>
                </c:pt>
                <c:pt idx="843">
                  <c:v>94.400895856662942</c:v>
                </c:pt>
                <c:pt idx="844">
                  <c:v>94.407158836689035</c:v>
                </c:pt>
                <c:pt idx="845">
                  <c:v>94.413407821229043</c:v>
                </c:pt>
                <c:pt idx="846">
                  <c:v>94.419642857142861</c:v>
                </c:pt>
                <c:pt idx="847">
                  <c:v>94.425863991081386</c:v>
                </c:pt>
                <c:pt idx="848">
                  <c:v>94.43207126948775</c:v>
                </c:pt>
                <c:pt idx="849">
                  <c:v>94.438264738598434</c:v>
                </c:pt>
                <c:pt idx="850">
                  <c:v>94.444444444444443</c:v>
                </c:pt>
                <c:pt idx="851">
                  <c:v>94.450610432852386</c:v>
                </c:pt>
                <c:pt idx="852">
                  <c:v>94.456762749445673</c:v>
                </c:pt>
                <c:pt idx="853">
                  <c:v>94.462901439645634</c:v>
                </c:pt>
                <c:pt idx="854">
                  <c:v>94.469026548672559</c:v>
                </c:pt>
                <c:pt idx="855">
                  <c:v>94.475138121546962</c:v>
                </c:pt>
                <c:pt idx="856">
                  <c:v>94.481236203090518</c:v>
                </c:pt>
                <c:pt idx="857">
                  <c:v>94.487320837927228</c:v>
                </c:pt>
                <c:pt idx="858">
                  <c:v>94.493392070484589</c:v>
                </c:pt>
                <c:pt idx="859">
                  <c:v>94.499449944994495</c:v>
                </c:pt>
                <c:pt idx="860">
                  <c:v>94.505494505494511</c:v>
                </c:pt>
                <c:pt idx="861">
                  <c:v>94.51152579582876</c:v>
                </c:pt>
                <c:pt idx="862">
                  <c:v>94.517543859649123</c:v>
                </c:pt>
                <c:pt idx="863">
                  <c:v>94.523548740416217</c:v>
                </c:pt>
                <c:pt idx="864">
                  <c:v>94.529540481400431</c:v>
                </c:pt>
                <c:pt idx="865">
                  <c:v>94.535519125683066</c:v>
                </c:pt>
                <c:pt idx="866">
                  <c:v>94.541484716157214</c:v>
                </c:pt>
                <c:pt idx="867">
                  <c:v>94.547437295528894</c:v>
                </c:pt>
                <c:pt idx="868">
                  <c:v>94.553376906318093</c:v>
                </c:pt>
                <c:pt idx="869">
                  <c:v>94.559303590859628</c:v>
                </c:pt>
                <c:pt idx="870">
                  <c:v>94.565217391304344</c:v>
                </c:pt>
                <c:pt idx="871">
                  <c:v>94.571118349619979</c:v>
                </c:pt>
                <c:pt idx="872">
                  <c:v>94.577006507592188</c:v>
                </c:pt>
                <c:pt idx="873">
                  <c:v>94.582881906825577</c:v>
                </c:pt>
                <c:pt idx="874">
                  <c:v>94.588744588744589</c:v>
                </c:pt>
                <c:pt idx="875">
                  <c:v>94.594594594594597</c:v>
                </c:pt>
                <c:pt idx="876">
                  <c:v>94.600431965442766</c:v>
                </c:pt>
                <c:pt idx="877">
                  <c:v>94.60625674217907</c:v>
                </c:pt>
                <c:pt idx="878">
                  <c:v>94.612068965517238</c:v>
                </c:pt>
                <c:pt idx="879">
                  <c:v>94.617868675995695</c:v>
                </c:pt>
                <c:pt idx="880">
                  <c:v>94.623655913978496</c:v>
                </c:pt>
                <c:pt idx="881">
                  <c:v>94.629430719656284</c:v>
                </c:pt>
                <c:pt idx="882">
                  <c:v>94.63519313304721</c:v>
                </c:pt>
                <c:pt idx="883">
                  <c:v>94.640943193997856</c:v>
                </c:pt>
                <c:pt idx="884">
                  <c:v>94.646680942184148</c:v>
                </c:pt>
                <c:pt idx="885">
                  <c:v>94.652406417112303</c:v>
                </c:pt>
                <c:pt idx="886">
                  <c:v>94.658119658119659</c:v>
                </c:pt>
                <c:pt idx="887">
                  <c:v>94.663820704375667</c:v>
                </c:pt>
                <c:pt idx="888">
                  <c:v>94.669509594882726</c:v>
                </c:pt>
                <c:pt idx="889">
                  <c:v>94.6751863684771</c:v>
                </c:pt>
                <c:pt idx="890">
                  <c:v>94.680851063829792</c:v>
                </c:pt>
                <c:pt idx="891">
                  <c:v>94.686503719447401</c:v>
                </c:pt>
                <c:pt idx="892">
                  <c:v>94.692144373673031</c:v>
                </c:pt>
                <c:pt idx="893">
                  <c:v>94.697773064687169</c:v>
                </c:pt>
                <c:pt idx="894">
                  <c:v>94.70338983050847</c:v>
                </c:pt>
                <c:pt idx="895">
                  <c:v>94.708994708994709</c:v>
                </c:pt>
                <c:pt idx="896">
                  <c:v>94.714587737843559</c:v>
                </c:pt>
                <c:pt idx="897">
                  <c:v>94.720168954593447</c:v>
                </c:pt>
                <c:pt idx="898">
                  <c:v>94.725738396624479</c:v>
                </c:pt>
                <c:pt idx="899">
                  <c:v>94.731296101159103</c:v>
                </c:pt>
                <c:pt idx="900">
                  <c:v>94.736842105263165</c:v>
                </c:pt>
                <c:pt idx="901">
                  <c:v>94.742376445846489</c:v>
                </c:pt>
                <c:pt idx="902">
                  <c:v>94.747899159663859</c:v>
                </c:pt>
                <c:pt idx="903">
                  <c:v>94.753410283315844</c:v>
                </c:pt>
                <c:pt idx="904">
                  <c:v>94.758909853249463</c:v>
                </c:pt>
                <c:pt idx="905">
                  <c:v>94.764397905759168</c:v>
                </c:pt>
                <c:pt idx="906">
                  <c:v>94.769874476987454</c:v>
                </c:pt>
                <c:pt idx="907">
                  <c:v>94.775339602925811</c:v>
                </c:pt>
                <c:pt idx="908">
                  <c:v>94.780793319415451</c:v>
                </c:pt>
                <c:pt idx="909">
                  <c:v>94.786235662148059</c:v>
                </c:pt>
                <c:pt idx="910">
                  <c:v>94.791666666666671</c:v>
                </c:pt>
                <c:pt idx="911">
                  <c:v>94.797086368366294</c:v>
                </c:pt>
                <c:pt idx="912">
                  <c:v>94.802494802494806</c:v>
                </c:pt>
                <c:pt idx="913">
                  <c:v>94.807892004153686</c:v>
                </c:pt>
                <c:pt idx="914">
                  <c:v>94.813278008298752</c:v>
                </c:pt>
                <c:pt idx="915">
                  <c:v>94.818652849740928</c:v>
                </c:pt>
                <c:pt idx="916">
                  <c:v>94.824016563146998</c:v>
                </c:pt>
                <c:pt idx="917">
                  <c:v>94.829369183040328</c:v>
                </c:pt>
                <c:pt idx="918">
                  <c:v>94.834710743801651</c:v>
                </c:pt>
                <c:pt idx="919">
                  <c:v>94.840041279669762</c:v>
                </c:pt>
                <c:pt idx="920">
                  <c:v>94.845360824742272</c:v>
                </c:pt>
                <c:pt idx="921">
                  <c:v>94.850669412976316</c:v>
                </c:pt>
                <c:pt idx="922">
                  <c:v>94.855967078189295</c:v>
                </c:pt>
                <c:pt idx="923">
                  <c:v>94.861253854059612</c:v>
                </c:pt>
                <c:pt idx="924">
                  <c:v>94.866529774127301</c:v>
                </c:pt>
                <c:pt idx="925">
                  <c:v>94.871794871794876</c:v>
                </c:pt>
                <c:pt idx="926">
                  <c:v>94.877049180327873</c:v>
                </c:pt>
                <c:pt idx="927">
                  <c:v>94.882292732855674</c:v>
                </c:pt>
                <c:pt idx="928">
                  <c:v>94.88752556237219</c:v>
                </c:pt>
                <c:pt idx="929">
                  <c:v>94.892747701736454</c:v>
                </c:pt>
                <c:pt idx="930">
                  <c:v>94.897959183673464</c:v>
                </c:pt>
                <c:pt idx="931">
                  <c:v>94.903160040774722</c:v>
                </c:pt>
                <c:pt idx="932">
                  <c:v>94.908350305498985</c:v>
                </c:pt>
                <c:pt idx="933">
                  <c:v>94.913530010172948</c:v>
                </c:pt>
                <c:pt idx="934">
                  <c:v>94.918699186991859</c:v>
                </c:pt>
                <c:pt idx="935">
                  <c:v>94.923857868020306</c:v>
                </c:pt>
                <c:pt idx="936">
                  <c:v>94.929006085192697</c:v>
                </c:pt>
                <c:pt idx="937">
                  <c:v>94.934143870314074</c:v>
                </c:pt>
                <c:pt idx="938">
                  <c:v>94.939271255060731</c:v>
                </c:pt>
                <c:pt idx="939">
                  <c:v>94.944388270980781</c:v>
                </c:pt>
                <c:pt idx="940">
                  <c:v>94.949494949494948</c:v>
                </c:pt>
                <c:pt idx="941">
                  <c:v>94.954591321897084</c:v>
                </c:pt>
                <c:pt idx="942">
                  <c:v>94.959677419354833</c:v>
                </c:pt>
                <c:pt idx="943">
                  <c:v>94.964753272910372</c:v>
                </c:pt>
                <c:pt idx="944">
                  <c:v>94.969818913480879</c:v>
                </c:pt>
                <c:pt idx="945">
                  <c:v>94.9748743718593</c:v>
                </c:pt>
                <c:pt idx="946">
                  <c:v>94.979919678714865</c:v>
                </c:pt>
                <c:pt idx="947">
                  <c:v>94.984954864593774</c:v>
                </c:pt>
                <c:pt idx="948">
                  <c:v>94.989979959919836</c:v>
                </c:pt>
                <c:pt idx="949">
                  <c:v>94.994994994994983</c:v>
                </c:pt>
                <c:pt idx="950">
                  <c:v>95</c:v>
                </c:pt>
                <c:pt idx="951">
                  <c:v>95.00499500499501</c:v>
                </c:pt>
                <c:pt idx="952">
                  <c:v>95.009980039920151</c:v>
                </c:pt>
                <c:pt idx="953">
                  <c:v>95.014955134596221</c:v>
                </c:pt>
                <c:pt idx="954">
                  <c:v>95.019920318725099</c:v>
                </c:pt>
                <c:pt idx="955">
                  <c:v>95.024875621890544</c:v>
                </c:pt>
                <c:pt idx="956">
                  <c:v>95.029821073558651</c:v>
                </c:pt>
                <c:pt idx="957">
                  <c:v>95.034756703078443</c:v>
                </c:pt>
                <c:pt idx="958">
                  <c:v>95.039682539682545</c:v>
                </c:pt>
                <c:pt idx="959">
                  <c:v>95.044598612487604</c:v>
                </c:pt>
                <c:pt idx="960">
                  <c:v>95.049504950495049</c:v>
                </c:pt>
                <c:pt idx="961">
                  <c:v>95.054401582591495</c:v>
                </c:pt>
                <c:pt idx="962">
                  <c:v>95.059288537549406</c:v>
                </c:pt>
                <c:pt idx="963">
                  <c:v>95.064165844027642</c:v>
                </c:pt>
                <c:pt idx="964">
                  <c:v>95.069033530571986</c:v>
                </c:pt>
                <c:pt idx="965">
                  <c:v>95.073891625615758</c:v>
                </c:pt>
                <c:pt idx="966">
                  <c:v>95.078740157480325</c:v>
                </c:pt>
                <c:pt idx="967">
                  <c:v>95.083579154375613</c:v>
                </c:pt>
                <c:pt idx="968">
                  <c:v>95.088408644400786</c:v>
                </c:pt>
                <c:pt idx="969">
                  <c:v>95.09322865554465</c:v>
                </c:pt>
                <c:pt idx="970">
                  <c:v>95.098039215686271</c:v>
                </c:pt>
                <c:pt idx="971">
                  <c:v>95.102840352595493</c:v>
                </c:pt>
                <c:pt idx="972">
                  <c:v>95.107632093933461</c:v>
                </c:pt>
                <c:pt idx="973">
                  <c:v>95.112414467253174</c:v>
                </c:pt>
                <c:pt idx="974">
                  <c:v>95.1171875</c:v>
                </c:pt>
                <c:pt idx="975">
                  <c:v>95.121951219512198</c:v>
                </c:pt>
                <c:pt idx="976">
                  <c:v>95.126705653021446</c:v>
                </c:pt>
                <c:pt idx="977">
                  <c:v>95.131450827653353</c:v>
                </c:pt>
                <c:pt idx="978">
                  <c:v>95.136186770428012</c:v>
                </c:pt>
                <c:pt idx="979">
                  <c:v>95.140913508260439</c:v>
                </c:pt>
                <c:pt idx="980">
                  <c:v>95.145631067961162</c:v>
                </c:pt>
                <c:pt idx="981">
                  <c:v>95.150339476236667</c:v>
                </c:pt>
                <c:pt idx="982">
                  <c:v>95.155038759689916</c:v>
                </c:pt>
                <c:pt idx="983">
                  <c:v>95.159728944820912</c:v>
                </c:pt>
                <c:pt idx="984">
                  <c:v>95.164410058027073</c:v>
                </c:pt>
                <c:pt idx="985">
                  <c:v>95.169082125603865</c:v>
                </c:pt>
                <c:pt idx="986">
                  <c:v>95.173745173745175</c:v>
                </c:pt>
                <c:pt idx="987">
                  <c:v>95.178399228543867</c:v>
                </c:pt>
                <c:pt idx="988">
                  <c:v>95.183044315992291</c:v>
                </c:pt>
                <c:pt idx="989">
                  <c:v>95.187680461982666</c:v>
                </c:pt>
                <c:pt idx="990">
                  <c:v>95.192307692307693</c:v>
                </c:pt>
                <c:pt idx="991">
                  <c:v>95.196926032660912</c:v>
                </c:pt>
                <c:pt idx="992">
                  <c:v>95.201535508637235</c:v>
                </c:pt>
                <c:pt idx="993">
                  <c:v>95.206136145733467</c:v>
                </c:pt>
                <c:pt idx="994">
                  <c:v>95.210727969348653</c:v>
                </c:pt>
                <c:pt idx="995">
                  <c:v>95.215311004784695</c:v>
                </c:pt>
                <c:pt idx="996">
                  <c:v>95.219885277246661</c:v>
                </c:pt>
                <c:pt idx="997">
                  <c:v>95.224450811843354</c:v>
                </c:pt>
                <c:pt idx="998">
                  <c:v>95.229007633587784</c:v>
                </c:pt>
                <c:pt idx="999">
                  <c:v>95.233555767397519</c:v>
                </c:pt>
                <c:pt idx="1000">
                  <c:v>95.238095238095241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2EE-F046-8A05-2C361DF06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0049256"/>
        <c:axId val="340054744"/>
      </c:lineChart>
      <c:catAx>
        <c:axId val="340049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>
                    <a:latin typeface="Arial Narrow" pitchFamily="34" charset="0"/>
                  </a:defRPr>
                </a:pPr>
                <a:r>
                  <a:rPr lang="en-US" sz="2400">
                    <a:latin typeface="Arial Narrow" pitchFamily="34" charset="0"/>
                  </a:rPr>
                  <a:t>Rate of Reinforcement for Target Behavior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 Narrow" pitchFamily="34" charset="0"/>
              </a:defRPr>
            </a:pPr>
            <a:endParaRPr lang="en-US"/>
          </a:p>
        </c:txPr>
        <c:crossAx val="340054744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4005474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400">
                    <a:latin typeface="Arial Narrow" pitchFamily="34" charset="0"/>
                  </a:defRPr>
                </a:pPr>
                <a:r>
                  <a:rPr lang="en-US" sz="2400">
                    <a:latin typeface="Arial Narrow" pitchFamily="34" charset="0"/>
                  </a:rPr>
                  <a:t>Rate of Target Behavior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 Narrow" pitchFamily="34" charset="0"/>
              </a:defRPr>
            </a:pPr>
            <a:endParaRPr lang="en-US"/>
          </a:p>
        </c:txPr>
        <c:crossAx val="340049256"/>
        <c:crosses val="autoZero"/>
        <c:crossBetween val="between"/>
      </c:valAx>
      <c:spPr>
        <a:ln w="508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i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1</xdr:row>
      <xdr:rowOff>57150</xdr:rowOff>
    </xdr:from>
    <xdr:to>
      <xdr:col>9</xdr:col>
      <xdr:colOff>600075</xdr:colOff>
      <xdr:row>18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219075</xdr:colOff>
      <xdr:row>7</xdr:row>
      <xdr:rowOff>123825</xdr:rowOff>
    </xdr:from>
    <xdr:to>
      <xdr:col>2</xdr:col>
      <xdr:colOff>342900</xdr:colOff>
      <xdr:row>14</xdr:row>
      <xdr:rowOff>119909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047875"/>
          <a:ext cx="4638675" cy="1329584"/>
        </a:xfrm>
        <a:prstGeom prst="rect">
          <a:avLst/>
        </a:prstGeom>
      </xdr:spPr>
    </xdr:pic>
    <xdr:clientData/>
  </xdr:twoCellAnchor>
  <xdr:oneCellAnchor>
    <xdr:from>
      <xdr:col>0</xdr:col>
      <xdr:colOff>3248025</xdr:colOff>
      <xdr:row>22</xdr:row>
      <xdr:rowOff>142875</xdr:rowOff>
    </xdr:from>
    <xdr:ext cx="1688989" cy="254172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248025" y="4924425"/>
          <a:ext cx="1688989" cy="2541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chemeClr val="bg1">
                  <a:lumMod val="50000"/>
                </a:schemeClr>
              </a:solidFill>
              <a:latin typeface="Arial Narrow" panose="020B0606020202030204" pitchFamily="34" charset="0"/>
            </a:rPr>
            <a:t>Developed by Derek D. Reed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76201</xdr:colOff>
      <xdr:row>2</xdr:row>
      <xdr:rowOff>0</xdr:rowOff>
    </xdr:from>
    <xdr:to>
      <xdr:col>27</xdr:col>
      <xdr:colOff>438151</xdr:colOff>
      <xdr:row>16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295275</xdr:colOff>
      <xdr:row>0</xdr:row>
      <xdr:rowOff>133350</xdr:rowOff>
    </xdr:from>
    <xdr:to>
      <xdr:col>16</xdr:col>
      <xdr:colOff>214122</xdr:colOff>
      <xdr:row>7</xdr:row>
      <xdr:rowOff>107823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133350"/>
          <a:ext cx="3243072" cy="1908048"/>
        </a:xfrm>
        <a:prstGeom prst="rect">
          <a:avLst/>
        </a:prstGeom>
      </xdr:spPr>
    </xdr:pic>
    <xdr:clientData/>
  </xdr:twoCellAnchor>
  <xdr:oneCellAnchor>
    <xdr:from>
      <xdr:col>8</xdr:col>
      <xdr:colOff>371475</xdr:colOff>
      <xdr:row>18</xdr:row>
      <xdr:rowOff>123825</xdr:rowOff>
    </xdr:from>
    <xdr:ext cx="1688989" cy="254172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3857625" y="4943475"/>
          <a:ext cx="1688989" cy="2541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>
              <a:solidFill>
                <a:schemeClr val="bg1">
                  <a:lumMod val="50000"/>
                </a:schemeClr>
              </a:solidFill>
              <a:latin typeface="Arial Narrow" panose="020B0606020202030204" pitchFamily="34" charset="0"/>
            </a:rPr>
            <a:t>Developed by Derek D. Reed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showGridLines="0" showRowColHeaders="0" tabSelected="1" workbookViewId="0">
      <selection activeCell="B5" sqref="B5"/>
    </sheetView>
  </sheetViews>
  <sheetFormatPr baseColWidth="10" defaultColWidth="8.83203125" defaultRowHeight="15" x14ac:dyDescent="0.2"/>
  <cols>
    <col min="1" max="1" width="58.5" bestFit="1" customWidth="1"/>
    <col min="7" max="11" width="9.1640625" style="4"/>
  </cols>
  <sheetData>
    <row r="1" spans="1:11" x14ac:dyDescent="0.2">
      <c r="A1" s="3" t="s">
        <v>2</v>
      </c>
    </row>
    <row r="3" spans="1:11" ht="30" x14ac:dyDescent="0.3">
      <c r="A3" s="2" t="s">
        <v>0</v>
      </c>
      <c r="B3" s="5">
        <v>1</v>
      </c>
    </row>
    <row r="4" spans="1:11" ht="30" x14ac:dyDescent="0.3">
      <c r="A4" s="2"/>
      <c r="B4" s="1"/>
      <c r="F4">
        <v>-1</v>
      </c>
      <c r="G4" s="4">
        <f>(F4*s)+b</f>
        <v>-1</v>
      </c>
      <c r="J4" s="4">
        <v>0</v>
      </c>
      <c r="K4" s="4">
        <v>-0.5</v>
      </c>
    </row>
    <row r="5" spans="1:11" ht="30" x14ac:dyDescent="0.3">
      <c r="A5" s="2" t="s">
        <v>1</v>
      </c>
      <c r="B5" s="5">
        <v>0</v>
      </c>
      <c r="F5">
        <v>-0.5</v>
      </c>
      <c r="G5" s="4">
        <f>(F5*s)+b</f>
        <v>-0.5</v>
      </c>
      <c r="J5" s="4">
        <v>0.25</v>
      </c>
      <c r="K5" s="4">
        <v>-0.25</v>
      </c>
    </row>
    <row r="6" spans="1:11" x14ac:dyDescent="0.2">
      <c r="F6">
        <v>0</v>
      </c>
      <c r="G6" s="4">
        <f>(F6*s)+b</f>
        <v>0</v>
      </c>
      <c r="J6" s="4">
        <v>0.5</v>
      </c>
      <c r="K6" s="4">
        <v>0</v>
      </c>
    </row>
    <row r="7" spans="1:11" x14ac:dyDescent="0.2">
      <c r="F7">
        <v>0.5</v>
      </c>
      <c r="G7" s="4">
        <f>(F7*s)+b</f>
        <v>0.5</v>
      </c>
      <c r="J7" s="4">
        <v>1</v>
      </c>
      <c r="K7" s="4">
        <v>0.25</v>
      </c>
    </row>
    <row r="8" spans="1:11" x14ac:dyDescent="0.2">
      <c r="F8">
        <v>1</v>
      </c>
      <c r="G8" s="4">
        <f>(F8*s)+b</f>
        <v>1</v>
      </c>
      <c r="J8" s="4">
        <v>2</v>
      </c>
      <c r="K8" s="4">
        <v>0.5</v>
      </c>
    </row>
  </sheetData>
  <sheetProtection sheet="1" objects="1" scenarios="1" selectLockedCells="1"/>
  <dataValidations count="2">
    <dataValidation type="list" allowBlank="1" showInputMessage="1" showErrorMessage="1" sqref="B3" xr:uid="{00000000-0002-0000-0000-000000000000}">
      <formula1>$J$4:$J$8</formula1>
    </dataValidation>
    <dataValidation type="list" allowBlank="1" showInputMessage="1" showErrorMessage="1" sqref="B5" xr:uid="{00000000-0002-0000-0000-000001000000}">
      <formula1>$K$4:$K$8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4"/>
  <sheetViews>
    <sheetView showGridLines="0" showRowColHeaders="0" workbookViewId="0">
      <selection activeCell="B3" sqref="B3"/>
    </sheetView>
  </sheetViews>
  <sheetFormatPr baseColWidth="10" defaultColWidth="8.83203125" defaultRowHeight="15" x14ac:dyDescent="0.2"/>
  <cols>
    <col min="1" max="1" width="18.5" customWidth="1"/>
    <col min="4" max="4" width="2" style="14" bestFit="1" customWidth="1"/>
    <col min="5" max="5" width="1.6640625" style="14" bestFit="1" customWidth="1"/>
    <col min="6" max="6" width="4" style="14" bestFit="1" customWidth="1"/>
    <col min="7" max="7" width="5.6640625" style="15" bestFit="1" customWidth="1"/>
    <col min="8" max="8" width="2" style="16" customWidth="1"/>
    <col min="9" max="9" width="6" style="16" bestFit="1" customWidth="1"/>
    <col min="10" max="10" width="3.33203125" style="16" bestFit="1" customWidth="1"/>
    <col min="11" max="14" width="2" style="16" customWidth="1"/>
    <col min="15" max="15" width="6" style="16" bestFit="1" customWidth="1"/>
    <col min="16" max="16" width="2" style="16" customWidth="1"/>
    <col min="17" max="17" width="4" style="16" bestFit="1" customWidth="1"/>
    <col min="18" max="23" width="9.1640625" style="4"/>
    <col min="24" max="26" width="9.1640625" style="17"/>
  </cols>
  <sheetData>
    <row r="1" spans="1:26" s="7" customFormat="1" ht="27" x14ac:dyDescent="0.35">
      <c r="A1" s="6" t="s">
        <v>3</v>
      </c>
      <c r="D1" s="8"/>
      <c r="E1" s="8"/>
      <c r="F1" s="8"/>
      <c r="G1" s="9"/>
      <c r="H1" s="10"/>
      <c r="I1" s="10"/>
      <c r="J1" s="10"/>
      <c r="K1" s="10"/>
      <c r="L1" s="10"/>
      <c r="M1" s="10"/>
      <c r="N1" s="10"/>
      <c r="O1" s="10"/>
      <c r="P1" s="10"/>
      <c r="Q1" s="10"/>
      <c r="R1" s="11"/>
      <c r="S1" s="11"/>
      <c r="T1" s="11"/>
      <c r="U1" s="11"/>
      <c r="V1" s="11"/>
      <c r="W1" s="11"/>
      <c r="X1" s="12"/>
      <c r="Y1" s="12"/>
      <c r="Z1" s="12"/>
    </row>
    <row r="3" spans="1:26" ht="34" x14ac:dyDescent="0.4">
      <c r="A3" s="13" t="s">
        <v>4</v>
      </c>
      <c r="B3" s="5">
        <v>5</v>
      </c>
    </row>
    <row r="4" spans="1:26" x14ac:dyDescent="0.2">
      <c r="R4" s="4">
        <v>0</v>
      </c>
      <c r="S4" s="4">
        <f t="shared" ref="S4:S67" si="0">(k*R4)/(R4+re)</f>
        <v>0</v>
      </c>
      <c r="V4" s="4">
        <v>1</v>
      </c>
      <c r="W4" s="4">
        <v>10</v>
      </c>
    </row>
    <row r="5" spans="1:26" ht="30" x14ac:dyDescent="0.3">
      <c r="A5" s="13" t="s">
        <v>5</v>
      </c>
      <c r="B5" s="5">
        <v>100</v>
      </c>
      <c r="R5" s="4">
        <v>0.1</v>
      </c>
      <c r="S5" s="4">
        <f t="shared" si="0"/>
        <v>1.9607843137254903</v>
      </c>
      <c r="V5" s="4">
        <v>2</v>
      </c>
      <c r="W5" s="4">
        <v>20</v>
      </c>
    </row>
    <row r="6" spans="1:26" x14ac:dyDescent="0.2">
      <c r="R6" s="4">
        <v>0.2</v>
      </c>
      <c r="S6" s="4">
        <f t="shared" si="0"/>
        <v>3.8461538461538458</v>
      </c>
      <c r="V6" s="4">
        <v>5</v>
      </c>
      <c r="W6" s="4">
        <v>50</v>
      </c>
    </row>
    <row r="7" spans="1:26" x14ac:dyDescent="0.2">
      <c r="R7" s="4">
        <v>0.3</v>
      </c>
      <c r="S7" s="4">
        <f t="shared" si="0"/>
        <v>5.6603773584905666</v>
      </c>
      <c r="V7" s="4">
        <v>10</v>
      </c>
      <c r="W7" s="4">
        <v>100</v>
      </c>
    </row>
    <row r="8" spans="1:26" ht="27" x14ac:dyDescent="0.35">
      <c r="B8" s="18" t="s">
        <v>6</v>
      </c>
      <c r="C8" s="19" t="s">
        <v>7</v>
      </c>
      <c r="E8" s="20"/>
      <c r="F8" s="21" t="s">
        <v>8</v>
      </c>
      <c r="G8" s="22" t="s">
        <v>9</v>
      </c>
      <c r="H8" s="23"/>
      <c r="I8" s="23" t="s">
        <v>9</v>
      </c>
      <c r="J8" s="23" t="s">
        <v>10</v>
      </c>
      <c r="K8" s="24"/>
      <c r="L8" s="24"/>
      <c r="M8" s="24"/>
      <c r="N8" s="24"/>
      <c r="O8" s="24"/>
      <c r="P8" s="24"/>
      <c r="Q8" s="24"/>
      <c r="R8" s="4">
        <v>0.4</v>
      </c>
      <c r="S8" s="4">
        <f t="shared" si="0"/>
        <v>7.4074074074074066</v>
      </c>
      <c r="V8" s="4">
        <v>20</v>
      </c>
    </row>
    <row r="9" spans="1:26" ht="23" x14ac:dyDescent="0.25">
      <c r="B9" s="25">
        <v>1</v>
      </c>
      <c r="C9" s="26">
        <f t="shared" ref="C9:C14" si="1">(k*B9)/(re+B9)</f>
        <v>16.666666666666668</v>
      </c>
      <c r="D9" s="14" t="s">
        <v>11</v>
      </c>
      <c r="E9" s="20" t="s">
        <v>12</v>
      </c>
      <c r="F9" s="20">
        <f t="shared" ref="F9:F14" si="2">k</f>
        <v>100</v>
      </c>
      <c r="G9" s="27" t="s">
        <v>13</v>
      </c>
      <c r="H9" s="24" t="s">
        <v>14</v>
      </c>
      <c r="I9" s="24" t="s">
        <v>15</v>
      </c>
      <c r="J9" s="24">
        <f t="shared" ref="J9:J14" si="3">+re</f>
        <v>5</v>
      </c>
      <c r="K9" s="24" t="s">
        <v>16</v>
      </c>
      <c r="L9" s="24"/>
      <c r="M9" s="24"/>
      <c r="N9" s="24" t="s">
        <v>11</v>
      </c>
      <c r="O9" s="24">
        <f t="shared" ref="O9:O14" si="4">(k*B9)</f>
        <v>100</v>
      </c>
      <c r="P9" s="24" t="s">
        <v>14</v>
      </c>
      <c r="Q9" s="24">
        <f t="shared" ref="Q9:Q14" si="5">B9+re</f>
        <v>6</v>
      </c>
      <c r="R9" s="4">
        <v>0.5</v>
      </c>
      <c r="S9" s="4">
        <f t="shared" si="0"/>
        <v>9.0909090909090917</v>
      </c>
    </row>
    <row r="10" spans="1:26" ht="23" x14ac:dyDescent="0.25">
      <c r="B10" s="25">
        <v>5</v>
      </c>
      <c r="C10" s="26">
        <f t="shared" si="1"/>
        <v>50</v>
      </c>
      <c r="D10" s="14" t="s">
        <v>11</v>
      </c>
      <c r="E10" s="20" t="s">
        <v>12</v>
      </c>
      <c r="F10" s="20">
        <f t="shared" si="2"/>
        <v>100</v>
      </c>
      <c r="G10" s="27" t="s">
        <v>17</v>
      </c>
      <c r="H10" s="24" t="s">
        <v>14</v>
      </c>
      <c r="I10" s="24" t="s">
        <v>18</v>
      </c>
      <c r="J10" s="24">
        <f t="shared" si="3"/>
        <v>5</v>
      </c>
      <c r="K10" s="24" t="s">
        <v>16</v>
      </c>
      <c r="L10" s="24"/>
      <c r="M10" s="24"/>
      <c r="N10" s="24" t="s">
        <v>11</v>
      </c>
      <c r="O10" s="24">
        <f t="shared" si="4"/>
        <v>500</v>
      </c>
      <c r="P10" s="24" t="s">
        <v>14</v>
      </c>
      <c r="Q10" s="24">
        <f t="shared" si="5"/>
        <v>10</v>
      </c>
      <c r="R10" s="4">
        <v>0.6</v>
      </c>
      <c r="S10" s="4">
        <f t="shared" si="0"/>
        <v>10.714285714285715</v>
      </c>
    </row>
    <row r="11" spans="1:26" ht="23" x14ac:dyDescent="0.25">
      <c r="B11" s="25">
        <v>10</v>
      </c>
      <c r="C11" s="26">
        <f t="shared" si="1"/>
        <v>66.666666666666671</v>
      </c>
      <c r="D11" s="14" t="s">
        <v>11</v>
      </c>
      <c r="E11" s="20" t="s">
        <v>12</v>
      </c>
      <c r="F11" s="20">
        <f t="shared" si="2"/>
        <v>100</v>
      </c>
      <c r="G11" s="27" t="s">
        <v>19</v>
      </c>
      <c r="H11" s="24" t="s">
        <v>14</v>
      </c>
      <c r="I11" s="24" t="s">
        <v>20</v>
      </c>
      <c r="J11" s="24">
        <f t="shared" si="3"/>
        <v>5</v>
      </c>
      <c r="K11" s="24" t="s">
        <v>16</v>
      </c>
      <c r="L11" s="24"/>
      <c r="M11" s="24"/>
      <c r="N11" s="24" t="s">
        <v>11</v>
      </c>
      <c r="O11" s="24">
        <f t="shared" si="4"/>
        <v>1000</v>
      </c>
      <c r="P11" s="24" t="s">
        <v>14</v>
      </c>
      <c r="Q11" s="24">
        <f t="shared" si="5"/>
        <v>15</v>
      </c>
      <c r="R11" s="4">
        <v>0.7</v>
      </c>
      <c r="S11" s="4">
        <f t="shared" si="0"/>
        <v>12.280701754385964</v>
      </c>
    </row>
    <row r="12" spans="1:26" ht="23" x14ac:dyDescent="0.25">
      <c r="B12" s="25">
        <v>20</v>
      </c>
      <c r="C12" s="26">
        <f t="shared" si="1"/>
        <v>80</v>
      </c>
      <c r="D12" s="14" t="s">
        <v>11</v>
      </c>
      <c r="E12" s="20" t="s">
        <v>12</v>
      </c>
      <c r="F12" s="20">
        <f t="shared" si="2"/>
        <v>100</v>
      </c>
      <c r="G12" s="27" t="s">
        <v>21</v>
      </c>
      <c r="H12" s="24" t="s">
        <v>14</v>
      </c>
      <c r="I12" s="24" t="s">
        <v>22</v>
      </c>
      <c r="J12" s="24">
        <f t="shared" si="3"/>
        <v>5</v>
      </c>
      <c r="K12" s="24" t="s">
        <v>16</v>
      </c>
      <c r="L12" s="24"/>
      <c r="M12" s="24"/>
      <c r="N12" s="24" t="s">
        <v>11</v>
      </c>
      <c r="O12" s="24">
        <f t="shared" si="4"/>
        <v>2000</v>
      </c>
      <c r="P12" s="24" t="s">
        <v>14</v>
      </c>
      <c r="Q12" s="24">
        <f t="shared" si="5"/>
        <v>25</v>
      </c>
      <c r="R12" s="4">
        <v>0.8</v>
      </c>
      <c r="S12" s="4">
        <f t="shared" si="0"/>
        <v>13.793103448275863</v>
      </c>
    </row>
    <row r="13" spans="1:26" ht="23" x14ac:dyDescent="0.25">
      <c r="B13" s="25">
        <v>50</v>
      </c>
      <c r="C13" s="26">
        <f t="shared" si="1"/>
        <v>90.909090909090907</v>
      </c>
      <c r="D13" s="14" t="s">
        <v>11</v>
      </c>
      <c r="E13" s="20" t="s">
        <v>12</v>
      </c>
      <c r="F13" s="20">
        <f t="shared" si="2"/>
        <v>100</v>
      </c>
      <c r="G13" s="27" t="s">
        <v>23</v>
      </c>
      <c r="H13" s="24" t="s">
        <v>14</v>
      </c>
      <c r="I13" s="24" t="s">
        <v>24</v>
      </c>
      <c r="J13" s="24">
        <f t="shared" si="3"/>
        <v>5</v>
      </c>
      <c r="K13" s="24" t="s">
        <v>16</v>
      </c>
      <c r="L13" s="24"/>
      <c r="M13" s="24"/>
      <c r="N13" s="24" t="s">
        <v>11</v>
      </c>
      <c r="O13" s="24">
        <f t="shared" si="4"/>
        <v>5000</v>
      </c>
      <c r="P13" s="24" t="s">
        <v>14</v>
      </c>
      <c r="Q13" s="24">
        <f t="shared" si="5"/>
        <v>55</v>
      </c>
      <c r="R13" s="4">
        <v>0.9</v>
      </c>
      <c r="S13" s="4">
        <f t="shared" si="0"/>
        <v>15.254237288135592</v>
      </c>
    </row>
    <row r="14" spans="1:26" ht="23" x14ac:dyDescent="0.25">
      <c r="B14" s="28">
        <v>100</v>
      </c>
      <c r="C14" s="29">
        <f t="shared" si="1"/>
        <v>95.238095238095241</v>
      </c>
      <c r="D14" s="14" t="s">
        <v>11</v>
      </c>
      <c r="E14" s="20" t="s">
        <v>12</v>
      </c>
      <c r="F14" s="20">
        <f t="shared" si="2"/>
        <v>100</v>
      </c>
      <c r="G14" s="27" t="s">
        <v>25</v>
      </c>
      <c r="H14" s="24" t="s">
        <v>14</v>
      </c>
      <c r="I14" s="24" t="s">
        <v>26</v>
      </c>
      <c r="J14" s="24">
        <f t="shared" si="3"/>
        <v>5</v>
      </c>
      <c r="K14" s="24" t="s">
        <v>16</v>
      </c>
      <c r="L14" s="24"/>
      <c r="M14" s="24"/>
      <c r="N14" s="24" t="s">
        <v>11</v>
      </c>
      <c r="O14" s="24">
        <f t="shared" si="4"/>
        <v>10000</v>
      </c>
      <c r="P14" s="24" t="s">
        <v>14</v>
      </c>
      <c r="Q14" s="24">
        <f t="shared" si="5"/>
        <v>105</v>
      </c>
      <c r="R14" s="4">
        <v>1</v>
      </c>
      <c r="S14" s="4">
        <f t="shared" si="0"/>
        <v>16.666666666666668</v>
      </c>
    </row>
    <row r="15" spans="1:26" x14ac:dyDescent="0.2">
      <c r="E15" s="20"/>
      <c r="F15" s="20"/>
      <c r="G15" s="27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4">
        <v>1.1000000000000001</v>
      </c>
      <c r="S15" s="4">
        <f t="shared" si="0"/>
        <v>18.032786885245905</v>
      </c>
    </row>
    <row r="16" spans="1:26" x14ac:dyDescent="0.2">
      <c r="R16" s="4">
        <v>1.2</v>
      </c>
      <c r="S16" s="4">
        <f t="shared" si="0"/>
        <v>19.35483870967742</v>
      </c>
    </row>
    <row r="17" spans="18:19" x14ac:dyDescent="0.2">
      <c r="R17" s="4">
        <v>1.3</v>
      </c>
      <c r="S17" s="4">
        <f t="shared" si="0"/>
        <v>20.634920634920636</v>
      </c>
    </row>
    <row r="18" spans="18:19" x14ac:dyDescent="0.2">
      <c r="R18" s="4">
        <v>1.4</v>
      </c>
      <c r="S18" s="4">
        <f t="shared" si="0"/>
        <v>21.875</v>
      </c>
    </row>
    <row r="19" spans="18:19" x14ac:dyDescent="0.2">
      <c r="R19" s="4">
        <v>1.5</v>
      </c>
      <c r="S19" s="4">
        <f t="shared" si="0"/>
        <v>23.076923076923077</v>
      </c>
    </row>
    <row r="20" spans="18:19" x14ac:dyDescent="0.2">
      <c r="R20" s="4">
        <v>1.6</v>
      </c>
      <c r="S20" s="4">
        <f t="shared" si="0"/>
        <v>24.242424242424242</v>
      </c>
    </row>
    <row r="21" spans="18:19" x14ac:dyDescent="0.2">
      <c r="R21" s="4">
        <v>1.7</v>
      </c>
      <c r="S21" s="4">
        <f t="shared" si="0"/>
        <v>25.373134328358208</v>
      </c>
    </row>
    <row r="22" spans="18:19" x14ac:dyDescent="0.2">
      <c r="R22" s="4">
        <v>1.8</v>
      </c>
      <c r="S22" s="4">
        <f t="shared" si="0"/>
        <v>26.47058823529412</v>
      </c>
    </row>
    <row r="23" spans="18:19" x14ac:dyDescent="0.2">
      <c r="R23" s="4">
        <v>1.9</v>
      </c>
      <c r="S23" s="4">
        <f t="shared" si="0"/>
        <v>27.536231884057969</v>
      </c>
    </row>
    <row r="24" spans="18:19" x14ac:dyDescent="0.2">
      <c r="R24" s="4">
        <v>2</v>
      </c>
      <c r="S24" s="4">
        <f t="shared" si="0"/>
        <v>28.571428571428573</v>
      </c>
    </row>
    <row r="25" spans="18:19" x14ac:dyDescent="0.2">
      <c r="R25" s="4">
        <v>2.1</v>
      </c>
      <c r="S25" s="4">
        <f t="shared" si="0"/>
        <v>29.577464788732396</v>
      </c>
    </row>
    <row r="26" spans="18:19" x14ac:dyDescent="0.2">
      <c r="R26" s="4">
        <v>2.2000000000000002</v>
      </c>
      <c r="S26" s="4">
        <f t="shared" si="0"/>
        <v>30.555555555555557</v>
      </c>
    </row>
    <row r="27" spans="18:19" x14ac:dyDescent="0.2">
      <c r="R27" s="4">
        <v>2.2999999999999998</v>
      </c>
      <c r="S27" s="4">
        <f t="shared" si="0"/>
        <v>31.506849315068489</v>
      </c>
    </row>
    <row r="28" spans="18:19" x14ac:dyDescent="0.2">
      <c r="R28" s="4">
        <v>2.4</v>
      </c>
      <c r="S28" s="4">
        <f t="shared" si="0"/>
        <v>32.432432432432428</v>
      </c>
    </row>
    <row r="29" spans="18:19" x14ac:dyDescent="0.2">
      <c r="R29" s="4">
        <v>2.5</v>
      </c>
      <c r="S29" s="4">
        <f t="shared" si="0"/>
        <v>33.333333333333336</v>
      </c>
    </row>
    <row r="30" spans="18:19" x14ac:dyDescent="0.2">
      <c r="R30" s="4">
        <v>2.6</v>
      </c>
      <c r="S30" s="4">
        <f t="shared" si="0"/>
        <v>34.210526315789473</v>
      </c>
    </row>
    <row r="31" spans="18:19" x14ac:dyDescent="0.2">
      <c r="R31" s="4">
        <v>2.7</v>
      </c>
      <c r="S31" s="4">
        <f t="shared" si="0"/>
        <v>35.064935064935064</v>
      </c>
    </row>
    <row r="32" spans="18:19" x14ac:dyDescent="0.2">
      <c r="R32" s="4">
        <v>2.8</v>
      </c>
      <c r="S32" s="4">
        <f t="shared" si="0"/>
        <v>35.897435897435898</v>
      </c>
    </row>
    <row r="33" spans="18:19" x14ac:dyDescent="0.2">
      <c r="R33" s="4">
        <v>2.9</v>
      </c>
      <c r="S33" s="4">
        <f t="shared" si="0"/>
        <v>36.708860759493668</v>
      </c>
    </row>
    <row r="34" spans="18:19" x14ac:dyDescent="0.2">
      <c r="R34" s="4">
        <v>3</v>
      </c>
      <c r="S34" s="4">
        <f t="shared" si="0"/>
        <v>37.5</v>
      </c>
    </row>
    <row r="35" spans="18:19" x14ac:dyDescent="0.2">
      <c r="R35" s="4">
        <v>3.1</v>
      </c>
      <c r="S35" s="4">
        <f t="shared" si="0"/>
        <v>38.271604938271608</v>
      </c>
    </row>
    <row r="36" spans="18:19" x14ac:dyDescent="0.2">
      <c r="R36" s="4">
        <v>3.2</v>
      </c>
      <c r="S36" s="4">
        <f t="shared" si="0"/>
        <v>39.024390243902445</v>
      </c>
    </row>
    <row r="37" spans="18:19" x14ac:dyDescent="0.2">
      <c r="R37" s="4">
        <v>3.3</v>
      </c>
      <c r="S37" s="4">
        <f t="shared" si="0"/>
        <v>39.75903614457831</v>
      </c>
    </row>
    <row r="38" spans="18:19" x14ac:dyDescent="0.2">
      <c r="R38" s="4">
        <v>3.4</v>
      </c>
      <c r="S38" s="4">
        <f t="shared" si="0"/>
        <v>40.476190476190474</v>
      </c>
    </row>
    <row r="39" spans="18:19" x14ac:dyDescent="0.2">
      <c r="R39" s="4">
        <v>3.5</v>
      </c>
      <c r="S39" s="4">
        <f t="shared" si="0"/>
        <v>41.176470588235297</v>
      </c>
    </row>
    <row r="40" spans="18:19" x14ac:dyDescent="0.2">
      <c r="R40" s="4">
        <v>3.6</v>
      </c>
      <c r="S40" s="4">
        <f t="shared" si="0"/>
        <v>41.860465116279073</v>
      </c>
    </row>
    <row r="41" spans="18:19" x14ac:dyDescent="0.2">
      <c r="R41" s="4">
        <v>3.7</v>
      </c>
      <c r="S41" s="4">
        <f t="shared" si="0"/>
        <v>42.52873563218391</v>
      </c>
    </row>
    <row r="42" spans="18:19" x14ac:dyDescent="0.2">
      <c r="R42" s="4">
        <v>3.8</v>
      </c>
      <c r="S42" s="4">
        <f t="shared" si="0"/>
        <v>43.18181818181818</v>
      </c>
    </row>
    <row r="43" spans="18:19" x14ac:dyDescent="0.2">
      <c r="R43" s="4">
        <v>3.9</v>
      </c>
      <c r="S43" s="4">
        <f t="shared" si="0"/>
        <v>43.82022471910112</v>
      </c>
    </row>
    <row r="44" spans="18:19" x14ac:dyDescent="0.2">
      <c r="R44" s="4">
        <v>4</v>
      </c>
      <c r="S44" s="4">
        <f t="shared" si="0"/>
        <v>44.444444444444443</v>
      </c>
    </row>
    <row r="45" spans="18:19" x14ac:dyDescent="0.2">
      <c r="R45" s="4">
        <v>4.0999999999999996</v>
      </c>
      <c r="S45" s="4">
        <f t="shared" si="0"/>
        <v>45.054945054945051</v>
      </c>
    </row>
    <row r="46" spans="18:19" x14ac:dyDescent="0.2">
      <c r="R46" s="4">
        <v>4.2</v>
      </c>
      <c r="S46" s="4">
        <f t="shared" si="0"/>
        <v>45.652173913043484</v>
      </c>
    </row>
    <row r="47" spans="18:19" x14ac:dyDescent="0.2">
      <c r="R47" s="4">
        <v>4.3</v>
      </c>
      <c r="S47" s="4">
        <f t="shared" si="0"/>
        <v>46.236559139784944</v>
      </c>
    </row>
    <row r="48" spans="18:19" x14ac:dyDescent="0.2">
      <c r="R48" s="4">
        <v>4.4000000000000004</v>
      </c>
      <c r="S48" s="4">
        <f t="shared" si="0"/>
        <v>46.808510638297875</v>
      </c>
    </row>
    <row r="49" spans="18:19" x14ac:dyDescent="0.2">
      <c r="R49" s="4">
        <v>4.5</v>
      </c>
      <c r="S49" s="4">
        <f t="shared" si="0"/>
        <v>47.368421052631582</v>
      </c>
    </row>
    <row r="50" spans="18:19" x14ac:dyDescent="0.2">
      <c r="R50" s="4">
        <v>4.5999999999999996</v>
      </c>
      <c r="S50" s="4">
        <f t="shared" si="0"/>
        <v>47.916666666666664</v>
      </c>
    </row>
    <row r="51" spans="18:19" x14ac:dyDescent="0.2">
      <c r="R51" s="4">
        <v>4.7</v>
      </c>
      <c r="S51" s="4">
        <f t="shared" si="0"/>
        <v>48.453608247422686</v>
      </c>
    </row>
    <row r="52" spans="18:19" x14ac:dyDescent="0.2">
      <c r="R52" s="4">
        <v>4.8</v>
      </c>
      <c r="S52" s="4">
        <f t="shared" si="0"/>
        <v>48.979591836734691</v>
      </c>
    </row>
    <row r="53" spans="18:19" x14ac:dyDescent="0.2">
      <c r="R53" s="4">
        <v>4.9000000000000004</v>
      </c>
      <c r="S53" s="4">
        <f t="shared" si="0"/>
        <v>49.494949494949502</v>
      </c>
    </row>
    <row r="54" spans="18:19" x14ac:dyDescent="0.2">
      <c r="R54" s="4">
        <v>5</v>
      </c>
      <c r="S54" s="4">
        <f t="shared" si="0"/>
        <v>50</v>
      </c>
    </row>
    <row r="55" spans="18:19" x14ac:dyDescent="0.2">
      <c r="R55" s="4">
        <v>5.0999999999999996</v>
      </c>
      <c r="S55" s="4">
        <f t="shared" si="0"/>
        <v>50.495049504950494</v>
      </c>
    </row>
    <row r="56" spans="18:19" x14ac:dyDescent="0.2">
      <c r="R56" s="4">
        <v>5.2</v>
      </c>
      <c r="S56" s="4">
        <f t="shared" si="0"/>
        <v>50.980392156862749</v>
      </c>
    </row>
    <row r="57" spans="18:19" x14ac:dyDescent="0.2">
      <c r="R57" s="4">
        <v>5.3</v>
      </c>
      <c r="S57" s="4">
        <f t="shared" si="0"/>
        <v>51.456310679611647</v>
      </c>
    </row>
    <row r="58" spans="18:19" x14ac:dyDescent="0.2">
      <c r="R58" s="4">
        <v>5.4</v>
      </c>
      <c r="S58" s="4">
        <f t="shared" si="0"/>
        <v>51.92307692307692</v>
      </c>
    </row>
    <row r="59" spans="18:19" x14ac:dyDescent="0.2">
      <c r="R59" s="4">
        <v>5.5</v>
      </c>
      <c r="S59" s="4">
        <f t="shared" si="0"/>
        <v>52.38095238095238</v>
      </c>
    </row>
    <row r="60" spans="18:19" x14ac:dyDescent="0.2">
      <c r="R60" s="4">
        <v>5.6</v>
      </c>
      <c r="S60" s="4">
        <f t="shared" si="0"/>
        <v>52.830188679245282</v>
      </c>
    </row>
    <row r="61" spans="18:19" x14ac:dyDescent="0.2">
      <c r="R61" s="4">
        <v>5.7</v>
      </c>
      <c r="S61" s="4">
        <f t="shared" si="0"/>
        <v>53.271028037383182</v>
      </c>
    </row>
    <row r="62" spans="18:19" x14ac:dyDescent="0.2">
      <c r="R62" s="4">
        <v>5.8</v>
      </c>
      <c r="S62" s="4">
        <f t="shared" si="0"/>
        <v>53.703703703703702</v>
      </c>
    </row>
    <row r="63" spans="18:19" x14ac:dyDescent="0.2">
      <c r="R63" s="4">
        <v>5.9</v>
      </c>
      <c r="S63" s="4">
        <f t="shared" si="0"/>
        <v>54.128440366972477</v>
      </c>
    </row>
    <row r="64" spans="18:19" x14ac:dyDescent="0.2">
      <c r="R64" s="4">
        <v>6</v>
      </c>
      <c r="S64" s="4">
        <f t="shared" si="0"/>
        <v>54.545454545454547</v>
      </c>
    </row>
    <row r="65" spans="18:19" x14ac:dyDescent="0.2">
      <c r="R65" s="4">
        <v>6.1</v>
      </c>
      <c r="S65" s="4">
        <f t="shared" si="0"/>
        <v>54.954954954954957</v>
      </c>
    </row>
    <row r="66" spans="18:19" x14ac:dyDescent="0.2">
      <c r="R66" s="4">
        <v>6.2</v>
      </c>
      <c r="S66" s="4">
        <f t="shared" si="0"/>
        <v>55.357142857142861</v>
      </c>
    </row>
    <row r="67" spans="18:19" x14ac:dyDescent="0.2">
      <c r="R67" s="4">
        <v>6.3</v>
      </c>
      <c r="S67" s="4">
        <f t="shared" si="0"/>
        <v>55.752212389380524</v>
      </c>
    </row>
    <row r="68" spans="18:19" x14ac:dyDescent="0.2">
      <c r="R68" s="4">
        <v>6.4</v>
      </c>
      <c r="S68" s="4">
        <f t="shared" ref="S68:S131" si="6">(k*R68)/(R68+re)</f>
        <v>56.140350877192979</v>
      </c>
    </row>
    <row r="69" spans="18:19" x14ac:dyDescent="0.2">
      <c r="R69" s="4">
        <v>6.5</v>
      </c>
      <c r="S69" s="4">
        <f t="shared" si="6"/>
        <v>56.521739130434781</v>
      </c>
    </row>
    <row r="70" spans="18:19" x14ac:dyDescent="0.2">
      <c r="R70" s="4">
        <v>6.6</v>
      </c>
      <c r="S70" s="4">
        <f t="shared" si="6"/>
        <v>56.896551724137936</v>
      </c>
    </row>
    <row r="71" spans="18:19" x14ac:dyDescent="0.2">
      <c r="R71" s="4">
        <v>6.7</v>
      </c>
      <c r="S71" s="4">
        <f t="shared" si="6"/>
        <v>57.264957264957268</v>
      </c>
    </row>
    <row r="72" spans="18:19" x14ac:dyDescent="0.2">
      <c r="R72" s="4">
        <v>6.8</v>
      </c>
      <c r="S72" s="4">
        <f t="shared" si="6"/>
        <v>57.627118644067792</v>
      </c>
    </row>
    <row r="73" spans="18:19" x14ac:dyDescent="0.2">
      <c r="R73" s="4">
        <v>6.9</v>
      </c>
      <c r="S73" s="4">
        <f t="shared" si="6"/>
        <v>57.983193277310924</v>
      </c>
    </row>
    <row r="74" spans="18:19" x14ac:dyDescent="0.2">
      <c r="R74" s="4">
        <v>7</v>
      </c>
      <c r="S74" s="4">
        <f t="shared" si="6"/>
        <v>58.333333333333336</v>
      </c>
    </row>
    <row r="75" spans="18:19" x14ac:dyDescent="0.2">
      <c r="R75" s="4">
        <v>7.1</v>
      </c>
      <c r="S75" s="4">
        <f t="shared" si="6"/>
        <v>58.677685950413228</v>
      </c>
    </row>
    <row r="76" spans="18:19" x14ac:dyDescent="0.2">
      <c r="R76" s="4">
        <v>7.2</v>
      </c>
      <c r="S76" s="4">
        <f t="shared" si="6"/>
        <v>59.016393442622956</v>
      </c>
    </row>
    <row r="77" spans="18:19" x14ac:dyDescent="0.2">
      <c r="R77" s="4">
        <v>7.3</v>
      </c>
      <c r="S77" s="4">
        <f t="shared" si="6"/>
        <v>59.349593495934954</v>
      </c>
    </row>
    <row r="78" spans="18:19" x14ac:dyDescent="0.2">
      <c r="R78" s="4">
        <v>7.4</v>
      </c>
      <c r="S78" s="4">
        <f t="shared" si="6"/>
        <v>59.677419354838705</v>
      </c>
    </row>
    <row r="79" spans="18:19" x14ac:dyDescent="0.2">
      <c r="R79" s="4">
        <v>7.5</v>
      </c>
      <c r="S79" s="4">
        <f t="shared" si="6"/>
        <v>60</v>
      </c>
    </row>
    <row r="80" spans="18:19" x14ac:dyDescent="0.2">
      <c r="R80" s="4">
        <v>7.6</v>
      </c>
      <c r="S80" s="4">
        <f t="shared" si="6"/>
        <v>60.317460317460316</v>
      </c>
    </row>
    <row r="81" spans="18:19" x14ac:dyDescent="0.2">
      <c r="R81" s="4">
        <v>7.7</v>
      </c>
      <c r="S81" s="4">
        <f t="shared" si="6"/>
        <v>60.629921259842526</v>
      </c>
    </row>
    <row r="82" spans="18:19" x14ac:dyDescent="0.2">
      <c r="R82" s="4">
        <v>7.8</v>
      </c>
      <c r="S82" s="4">
        <f t="shared" si="6"/>
        <v>60.9375</v>
      </c>
    </row>
    <row r="83" spans="18:19" x14ac:dyDescent="0.2">
      <c r="R83" s="4">
        <v>7.9</v>
      </c>
      <c r="S83" s="4">
        <f t="shared" si="6"/>
        <v>61.240310077519375</v>
      </c>
    </row>
    <row r="84" spans="18:19" x14ac:dyDescent="0.2">
      <c r="R84" s="4">
        <v>8</v>
      </c>
      <c r="S84" s="4">
        <f t="shared" si="6"/>
        <v>61.53846153846154</v>
      </c>
    </row>
    <row r="85" spans="18:19" x14ac:dyDescent="0.2">
      <c r="R85" s="4">
        <v>8.1</v>
      </c>
      <c r="S85" s="4">
        <f t="shared" si="6"/>
        <v>61.832061068702295</v>
      </c>
    </row>
    <row r="86" spans="18:19" x14ac:dyDescent="0.2">
      <c r="R86" s="4">
        <v>8.1999999999999993</v>
      </c>
      <c r="S86" s="4">
        <f t="shared" si="6"/>
        <v>62.121212121212118</v>
      </c>
    </row>
    <row r="87" spans="18:19" x14ac:dyDescent="0.2">
      <c r="R87" s="4">
        <v>8.3000000000000007</v>
      </c>
      <c r="S87" s="4">
        <f t="shared" si="6"/>
        <v>62.406015037593988</v>
      </c>
    </row>
    <row r="88" spans="18:19" x14ac:dyDescent="0.2">
      <c r="R88" s="4">
        <v>8.4</v>
      </c>
      <c r="S88" s="4">
        <f t="shared" si="6"/>
        <v>62.686567164179102</v>
      </c>
    </row>
    <row r="89" spans="18:19" x14ac:dyDescent="0.2">
      <c r="R89" s="4">
        <v>8.5</v>
      </c>
      <c r="S89" s="4">
        <f t="shared" si="6"/>
        <v>62.962962962962962</v>
      </c>
    </row>
    <row r="90" spans="18:19" x14ac:dyDescent="0.2">
      <c r="R90" s="4">
        <v>8.6</v>
      </c>
      <c r="S90" s="4">
        <f t="shared" si="6"/>
        <v>63.235294117647058</v>
      </c>
    </row>
    <row r="91" spans="18:19" x14ac:dyDescent="0.2">
      <c r="R91" s="4">
        <v>8.6999999999999993</v>
      </c>
      <c r="S91" s="4">
        <f t="shared" si="6"/>
        <v>63.503649635036489</v>
      </c>
    </row>
    <row r="92" spans="18:19" x14ac:dyDescent="0.2">
      <c r="R92" s="4">
        <v>8.8000000000000007</v>
      </c>
      <c r="S92" s="4">
        <f t="shared" si="6"/>
        <v>63.768115942028992</v>
      </c>
    </row>
    <row r="93" spans="18:19" x14ac:dyDescent="0.2">
      <c r="R93" s="4">
        <v>8.9</v>
      </c>
      <c r="S93" s="4">
        <f t="shared" si="6"/>
        <v>64.02877697841727</v>
      </c>
    </row>
    <row r="94" spans="18:19" x14ac:dyDescent="0.2">
      <c r="R94" s="4">
        <v>9</v>
      </c>
      <c r="S94" s="4">
        <f t="shared" si="6"/>
        <v>64.285714285714292</v>
      </c>
    </row>
    <row r="95" spans="18:19" x14ac:dyDescent="0.2">
      <c r="R95" s="4">
        <v>9.1</v>
      </c>
      <c r="S95" s="4">
        <f t="shared" si="6"/>
        <v>64.539007092198588</v>
      </c>
    </row>
    <row r="96" spans="18:19" x14ac:dyDescent="0.2">
      <c r="R96" s="4">
        <v>9.1999999999999993</v>
      </c>
      <c r="S96" s="4">
        <f t="shared" si="6"/>
        <v>64.788732394366193</v>
      </c>
    </row>
    <row r="97" spans="18:19" x14ac:dyDescent="0.2">
      <c r="R97" s="4">
        <v>9.3000000000000007</v>
      </c>
      <c r="S97" s="4">
        <f t="shared" si="6"/>
        <v>65.03496503496504</v>
      </c>
    </row>
    <row r="98" spans="18:19" x14ac:dyDescent="0.2">
      <c r="R98" s="4">
        <v>9.4</v>
      </c>
      <c r="S98" s="4">
        <f t="shared" si="6"/>
        <v>65.277777777777771</v>
      </c>
    </row>
    <row r="99" spans="18:19" x14ac:dyDescent="0.2">
      <c r="R99" s="4">
        <v>9.5</v>
      </c>
      <c r="S99" s="4">
        <f t="shared" si="6"/>
        <v>65.517241379310349</v>
      </c>
    </row>
    <row r="100" spans="18:19" x14ac:dyDescent="0.2">
      <c r="R100" s="4">
        <v>9.6</v>
      </c>
      <c r="S100" s="4">
        <f t="shared" si="6"/>
        <v>65.753424657534254</v>
      </c>
    </row>
    <row r="101" spans="18:19" x14ac:dyDescent="0.2">
      <c r="R101" s="4">
        <v>9.6999999999999993</v>
      </c>
      <c r="S101" s="4">
        <f t="shared" si="6"/>
        <v>65.986394557823118</v>
      </c>
    </row>
    <row r="102" spans="18:19" x14ac:dyDescent="0.2">
      <c r="R102" s="4">
        <v>9.8000000000000007</v>
      </c>
      <c r="S102" s="4">
        <f t="shared" si="6"/>
        <v>66.216216216216225</v>
      </c>
    </row>
    <row r="103" spans="18:19" x14ac:dyDescent="0.2">
      <c r="R103" s="4">
        <v>9.9</v>
      </c>
      <c r="S103" s="4">
        <f t="shared" si="6"/>
        <v>66.442953020134226</v>
      </c>
    </row>
    <row r="104" spans="18:19" x14ac:dyDescent="0.2">
      <c r="R104" s="4">
        <v>10</v>
      </c>
      <c r="S104" s="4">
        <f t="shared" si="6"/>
        <v>66.666666666666671</v>
      </c>
    </row>
    <row r="105" spans="18:19" x14ac:dyDescent="0.2">
      <c r="R105" s="4">
        <v>10.1</v>
      </c>
      <c r="S105" s="4">
        <f t="shared" si="6"/>
        <v>66.88741721854305</v>
      </c>
    </row>
    <row r="106" spans="18:19" x14ac:dyDescent="0.2">
      <c r="R106" s="4">
        <v>10.199999999999999</v>
      </c>
      <c r="S106" s="4">
        <f t="shared" si="6"/>
        <v>67.105263157894726</v>
      </c>
    </row>
    <row r="107" spans="18:19" x14ac:dyDescent="0.2">
      <c r="R107" s="4">
        <v>10.3</v>
      </c>
      <c r="S107" s="4">
        <f t="shared" si="6"/>
        <v>67.320261437908499</v>
      </c>
    </row>
    <row r="108" spans="18:19" x14ac:dyDescent="0.2">
      <c r="R108" s="4">
        <v>10.4</v>
      </c>
      <c r="S108" s="4">
        <f t="shared" si="6"/>
        <v>67.532467532467535</v>
      </c>
    </row>
    <row r="109" spans="18:19" x14ac:dyDescent="0.2">
      <c r="R109" s="4">
        <v>10.5</v>
      </c>
      <c r="S109" s="4">
        <f t="shared" si="6"/>
        <v>67.741935483870961</v>
      </c>
    </row>
    <row r="110" spans="18:19" x14ac:dyDescent="0.2">
      <c r="R110" s="4">
        <v>10.6</v>
      </c>
      <c r="S110" s="4">
        <f t="shared" si="6"/>
        <v>67.948717948717956</v>
      </c>
    </row>
    <row r="111" spans="18:19" x14ac:dyDescent="0.2">
      <c r="R111" s="4">
        <v>10.7</v>
      </c>
      <c r="S111" s="4">
        <f t="shared" si="6"/>
        <v>68.152866242038215</v>
      </c>
    </row>
    <row r="112" spans="18:19" x14ac:dyDescent="0.2">
      <c r="R112" s="4">
        <v>10.8</v>
      </c>
      <c r="S112" s="4">
        <f t="shared" si="6"/>
        <v>68.35443037974683</v>
      </c>
    </row>
    <row r="113" spans="18:19" x14ac:dyDescent="0.2">
      <c r="R113" s="4">
        <v>10.9</v>
      </c>
      <c r="S113" s="4">
        <f t="shared" si="6"/>
        <v>68.55345911949685</v>
      </c>
    </row>
    <row r="114" spans="18:19" x14ac:dyDescent="0.2">
      <c r="R114" s="4">
        <v>11</v>
      </c>
      <c r="S114" s="4">
        <f t="shared" si="6"/>
        <v>68.75</v>
      </c>
    </row>
    <row r="115" spans="18:19" x14ac:dyDescent="0.2">
      <c r="R115" s="4">
        <v>11.1</v>
      </c>
      <c r="S115" s="4">
        <f t="shared" si="6"/>
        <v>68.944099378881987</v>
      </c>
    </row>
    <row r="116" spans="18:19" x14ac:dyDescent="0.2">
      <c r="R116" s="4">
        <v>11.2</v>
      </c>
      <c r="S116" s="4">
        <f t="shared" si="6"/>
        <v>69.135802469135811</v>
      </c>
    </row>
    <row r="117" spans="18:19" x14ac:dyDescent="0.2">
      <c r="R117" s="4">
        <v>11.3</v>
      </c>
      <c r="S117" s="4">
        <f t="shared" si="6"/>
        <v>69.325153374233125</v>
      </c>
    </row>
    <row r="118" spans="18:19" x14ac:dyDescent="0.2">
      <c r="R118" s="4">
        <v>11.4</v>
      </c>
      <c r="S118" s="4">
        <f t="shared" si="6"/>
        <v>69.512195121951223</v>
      </c>
    </row>
    <row r="119" spans="18:19" x14ac:dyDescent="0.2">
      <c r="R119" s="4">
        <v>11.5</v>
      </c>
      <c r="S119" s="4">
        <f t="shared" si="6"/>
        <v>69.696969696969703</v>
      </c>
    </row>
    <row r="120" spans="18:19" x14ac:dyDescent="0.2">
      <c r="R120" s="4">
        <v>11.6</v>
      </c>
      <c r="S120" s="4">
        <f t="shared" si="6"/>
        <v>69.879518072289144</v>
      </c>
    </row>
    <row r="121" spans="18:19" x14ac:dyDescent="0.2">
      <c r="R121" s="4">
        <v>11.7</v>
      </c>
      <c r="S121" s="4">
        <f t="shared" si="6"/>
        <v>70.059880239520965</v>
      </c>
    </row>
    <row r="122" spans="18:19" x14ac:dyDescent="0.2">
      <c r="R122" s="4">
        <v>11.8</v>
      </c>
      <c r="S122" s="4">
        <f t="shared" si="6"/>
        <v>70.238095238095241</v>
      </c>
    </row>
    <row r="123" spans="18:19" x14ac:dyDescent="0.2">
      <c r="R123" s="4">
        <v>11.9</v>
      </c>
      <c r="S123" s="4">
        <f t="shared" si="6"/>
        <v>70.414201183431956</v>
      </c>
    </row>
    <row r="124" spans="18:19" x14ac:dyDescent="0.2">
      <c r="R124" s="4">
        <v>12</v>
      </c>
      <c r="S124" s="4">
        <f t="shared" si="6"/>
        <v>70.588235294117652</v>
      </c>
    </row>
    <row r="125" spans="18:19" x14ac:dyDescent="0.2">
      <c r="R125" s="4">
        <v>12.1</v>
      </c>
      <c r="S125" s="4">
        <f t="shared" si="6"/>
        <v>70.760233918128648</v>
      </c>
    </row>
    <row r="126" spans="18:19" x14ac:dyDescent="0.2">
      <c r="R126" s="4">
        <v>12.2</v>
      </c>
      <c r="S126" s="4">
        <f t="shared" si="6"/>
        <v>70.930232558139537</v>
      </c>
    </row>
    <row r="127" spans="18:19" x14ac:dyDescent="0.2">
      <c r="R127" s="4">
        <v>12.3</v>
      </c>
      <c r="S127" s="4">
        <f t="shared" si="6"/>
        <v>71.098265895953759</v>
      </c>
    </row>
    <row r="128" spans="18:19" x14ac:dyDescent="0.2">
      <c r="R128" s="4">
        <v>12.4</v>
      </c>
      <c r="S128" s="4">
        <f t="shared" si="6"/>
        <v>71.264367816091962</v>
      </c>
    </row>
    <row r="129" spans="18:19" x14ac:dyDescent="0.2">
      <c r="R129" s="4">
        <v>12.5</v>
      </c>
      <c r="S129" s="4">
        <f t="shared" si="6"/>
        <v>71.428571428571431</v>
      </c>
    </row>
    <row r="130" spans="18:19" x14ac:dyDescent="0.2">
      <c r="R130" s="4">
        <v>12.6</v>
      </c>
      <c r="S130" s="4">
        <f t="shared" si="6"/>
        <v>71.590909090909079</v>
      </c>
    </row>
    <row r="131" spans="18:19" x14ac:dyDescent="0.2">
      <c r="R131" s="4">
        <v>12.7</v>
      </c>
      <c r="S131" s="4">
        <f t="shared" si="6"/>
        <v>71.751412429378533</v>
      </c>
    </row>
    <row r="132" spans="18:19" x14ac:dyDescent="0.2">
      <c r="R132" s="4">
        <v>12.8</v>
      </c>
      <c r="S132" s="4">
        <f t="shared" ref="S132:S195" si="7">(k*R132)/(R132+re)</f>
        <v>71.910112359550553</v>
      </c>
    </row>
    <row r="133" spans="18:19" x14ac:dyDescent="0.2">
      <c r="R133" s="4">
        <v>12.9</v>
      </c>
      <c r="S133" s="4">
        <f t="shared" si="7"/>
        <v>72.067039106145259</v>
      </c>
    </row>
    <row r="134" spans="18:19" x14ac:dyDescent="0.2">
      <c r="R134" s="4">
        <v>13</v>
      </c>
      <c r="S134" s="4">
        <f t="shared" si="7"/>
        <v>72.222222222222229</v>
      </c>
    </row>
    <row r="135" spans="18:19" x14ac:dyDescent="0.2">
      <c r="R135" s="4">
        <v>13.1</v>
      </c>
      <c r="S135" s="4">
        <f t="shared" si="7"/>
        <v>72.375690607734796</v>
      </c>
    </row>
    <row r="136" spans="18:19" x14ac:dyDescent="0.2">
      <c r="R136" s="4">
        <v>13.2</v>
      </c>
      <c r="S136" s="4">
        <f t="shared" si="7"/>
        <v>72.527472527472526</v>
      </c>
    </row>
    <row r="137" spans="18:19" x14ac:dyDescent="0.2">
      <c r="R137" s="4">
        <v>13.3</v>
      </c>
      <c r="S137" s="4">
        <f t="shared" si="7"/>
        <v>72.677595628415304</v>
      </c>
    </row>
    <row r="138" spans="18:19" x14ac:dyDescent="0.2">
      <c r="R138" s="4">
        <v>13.4</v>
      </c>
      <c r="S138" s="4">
        <f t="shared" si="7"/>
        <v>72.826086956521749</v>
      </c>
    </row>
    <row r="139" spans="18:19" x14ac:dyDescent="0.2">
      <c r="R139" s="4">
        <v>13.5</v>
      </c>
      <c r="S139" s="4">
        <f t="shared" si="7"/>
        <v>72.972972972972968</v>
      </c>
    </row>
    <row r="140" spans="18:19" x14ac:dyDescent="0.2">
      <c r="R140" s="4">
        <v>13.6</v>
      </c>
      <c r="S140" s="4">
        <f t="shared" si="7"/>
        <v>73.118279569892465</v>
      </c>
    </row>
    <row r="141" spans="18:19" x14ac:dyDescent="0.2">
      <c r="R141" s="4">
        <v>13.7</v>
      </c>
      <c r="S141" s="4">
        <f t="shared" si="7"/>
        <v>73.262032085561501</v>
      </c>
    </row>
    <row r="142" spans="18:19" x14ac:dyDescent="0.2">
      <c r="R142" s="4">
        <v>13.8</v>
      </c>
      <c r="S142" s="4">
        <f t="shared" si="7"/>
        <v>73.40425531914893</v>
      </c>
    </row>
    <row r="143" spans="18:19" x14ac:dyDescent="0.2">
      <c r="R143" s="4">
        <v>13.9</v>
      </c>
      <c r="S143" s="4">
        <f t="shared" si="7"/>
        <v>73.544973544973544</v>
      </c>
    </row>
    <row r="144" spans="18:19" x14ac:dyDescent="0.2">
      <c r="R144" s="4">
        <v>14</v>
      </c>
      <c r="S144" s="4">
        <f t="shared" si="7"/>
        <v>73.684210526315795</v>
      </c>
    </row>
    <row r="145" spans="18:19" x14ac:dyDescent="0.2">
      <c r="R145" s="4">
        <v>14.1</v>
      </c>
      <c r="S145" s="4">
        <f t="shared" si="7"/>
        <v>73.821989528795811</v>
      </c>
    </row>
    <row r="146" spans="18:19" x14ac:dyDescent="0.2">
      <c r="R146" s="4">
        <v>14.2</v>
      </c>
      <c r="S146" s="4">
        <f t="shared" si="7"/>
        <v>73.958333333333343</v>
      </c>
    </row>
    <row r="147" spans="18:19" x14ac:dyDescent="0.2">
      <c r="R147" s="4">
        <v>14.3</v>
      </c>
      <c r="S147" s="4">
        <f t="shared" si="7"/>
        <v>74.093264248704656</v>
      </c>
    </row>
    <row r="148" spans="18:19" x14ac:dyDescent="0.2">
      <c r="R148" s="4">
        <v>14.4</v>
      </c>
      <c r="S148" s="4">
        <f t="shared" si="7"/>
        <v>74.226804123711347</v>
      </c>
    </row>
    <row r="149" spans="18:19" x14ac:dyDescent="0.2">
      <c r="R149" s="4">
        <v>14.5</v>
      </c>
      <c r="S149" s="4">
        <f t="shared" si="7"/>
        <v>74.358974358974365</v>
      </c>
    </row>
    <row r="150" spans="18:19" x14ac:dyDescent="0.2">
      <c r="R150" s="4">
        <v>14.6</v>
      </c>
      <c r="S150" s="4">
        <f t="shared" si="7"/>
        <v>74.489795918367335</v>
      </c>
    </row>
    <row r="151" spans="18:19" x14ac:dyDescent="0.2">
      <c r="R151" s="4">
        <v>14.7</v>
      </c>
      <c r="S151" s="4">
        <f t="shared" si="7"/>
        <v>74.619289340101531</v>
      </c>
    </row>
    <row r="152" spans="18:19" x14ac:dyDescent="0.2">
      <c r="R152" s="4">
        <v>14.8</v>
      </c>
      <c r="S152" s="4">
        <f t="shared" si="7"/>
        <v>74.74747474747474</v>
      </c>
    </row>
    <row r="153" spans="18:19" x14ac:dyDescent="0.2">
      <c r="R153" s="4">
        <v>14.9</v>
      </c>
      <c r="S153" s="4">
        <f t="shared" si="7"/>
        <v>74.874371859296488</v>
      </c>
    </row>
    <row r="154" spans="18:19" x14ac:dyDescent="0.2">
      <c r="R154" s="4">
        <v>15</v>
      </c>
      <c r="S154" s="4">
        <f t="shared" si="7"/>
        <v>75</v>
      </c>
    </row>
    <row r="155" spans="18:19" x14ac:dyDescent="0.2">
      <c r="R155" s="4">
        <v>15.1</v>
      </c>
      <c r="S155" s="4">
        <f t="shared" si="7"/>
        <v>75.124378109452735</v>
      </c>
    </row>
    <row r="156" spans="18:19" x14ac:dyDescent="0.2">
      <c r="R156" s="4">
        <v>15.2</v>
      </c>
      <c r="S156" s="4">
        <f t="shared" si="7"/>
        <v>75.247524752475243</v>
      </c>
    </row>
    <row r="157" spans="18:19" x14ac:dyDescent="0.2">
      <c r="R157" s="4">
        <v>15.3</v>
      </c>
      <c r="S157" s="4">
        <f t="shared" si="7"/>
        <v>75.369458128078819</v>
      </c>
    </row>
    <row r="158" spans="18:19" x14ac:dyDescent="0.2">
      <c r="R158" s="4">
        <v>15.4</v>
      </c>
      <c r="S158" s="4">
        <f t="shared" si="7"/>
        <v>75.490196078431381</v>
      </c>
    </row>
    <row r="159" spans="18:19" x14ac:dyDescent="0.2">
      <c r="R159" s="4">
        <v>15.5</v>
      </c>
      <c r="S159" s="4">
        <f t="shared" si="7"/>
        <v>75.609756097560975</v>
      </c>
    </row>
    <row r="160" spans="18:19" x14ac:dyDescent="0.2">
      <c r="R160" s="4">
        <v>15.6</v>
      </c>
      <c r="S160" s="4">
        <f t="shared" si="7"/>
        <v>75.728155339805824</v>
      </c>
    </row>
    <row r="161" spans="18:19" x14ac:dyDescent="0.2">
      <c r="R161" s="4">
        <v>15.7</v>
      </c>
      <c r="S161" s="4">
        <f t="shared" si="7"/>
        <v>75.845410628019323</v>
      </c>
    </row>
    <row r="162" spans="18:19" x14ac:dyDescent="0.2">
      <c r="R162" s="4">
        <v>15.8</v>
      </c>
      <c r="S162" s="4">
        <f t="shared" si="7"/>
        <v>75.961538461538453</v>
      </c>
    </row>
    <row r="163" spans="18:19" x14ac:dyDescent="0.2">
      <c r="R163" s="4">
        <v>15.9</v>
      </c>
      <c r="S163" s="4">
        <f t="shared" si="7"/>
        <v>76.076555023923447</v>
      </c>
    </row>
    <row r="164" spans="18:19" x14ac:dyDescent="0.2">
      <c r="R164" s="4">
        <v>16</v>
      </c>
      <c r="S164" s="4">
        <f t="shared" si="7"/>
        <v>76.19047619047619</v>
      </c>
    </row>
    <row r="165" spans="18:19" x14ac:dyDescent="0.2">
      <c r="R165" s="4">
        <v>16.100000000000001</v>
      </c>
      <c r="S165" s="4">
        <f t="shared" si="7"/>
        <v>76.303317535545034</v>
      </c>
    </row>
    <row r="166" spans="18:19" x14ac:dyDescent="0.2">
      <c r="R166" s="4">
        <v>16.2</v>
      </c>
      <c r="S166" s="4">
        <f t="shared" si="7"/>
        <v>76.415094339622641</v>
      </c>
    </row>
    <row r="167" spans="18:19" x14ac:dyDescent="0.2">
      <c r="R167" s="4">
        <v>16.3</v>
      </c>
      <c r="S167" s="4">
        <f t="shared" si="7"/>
        <v>76.525821596244128</v>
      </c>
    </row>
    <row r="168" spans="18:19" x14ac:dyDescent="0.2">
      <c r="R168" s="4">
        <v>16.399999999999999</v>
      </c>
      <c r="S168" s="4">
        <f t="shared" si="7"/>
        <v>76.63551401869158</v>
      </c>
    </row>
    <row r="169" spans="18:19" x14ac:dyDescent="0.2">
      <c r="R169" s="4">
        <v>16.5</v>
      </c>
      <c r="S169" s="4">
        <f t="shared" si="7"/>
        <v>76.744186046511629</v>
      </c>
    </row>
    <row r="170" spans="18:19" x14ac:dyDescent="0.2">
      <c r="R170" s="4">
        <v>16.600000000000001</v>
      </c>
      <c r="S170" s="4">
        <f t="shared" si="7"/>
        <v>76.851851851851862</v>
      </c>
    </row>
    <row r="171" spans="18:19" x14ac:dyDescent="0.2">
      <c r="R171" s="4">
        <v>16.7</v>
      </c>
      <c r="S171" s="4">
        <f t="shared" si="7"/>
        <v>76.958525345622121</v>
      </c>
    </row>
    <row r="172" spans="18:19" x14ac:dyDescent="0.2">
      <c r="R172" s="4">
        <v>16.8</v>
      </c>
      <c r="S172" s="4">
        <f t="shared" si="7"/>
        <v>77.064220183486242</v>
      </c>
    </row>
    <row r="173" spans="18:19" x14ac:dyDescent="0.2">
      <c r="R173" s="4">
        <v>16.899999999999999</v>
      </c>
      <c r="S173" s="4">
        <f t="shared" si="7"/>
        <v>77.168949771689498</v>
      </c>
    </row>
    <row r="174" spans="18:19" x14ac:dyDescent="0.2">
      <c r="R174" s="4">
        <v>17</v>
      </c>
      <c r="S174" s="4">
        <f t="shared" si="7"/>
        <v>77.272727272727266</v>
      </c>
    </row>
    <row r="175" spans="18:19" x14ac:dyDescent="0.2">
      <c r="R175" s="4">
        <v>17.100000000000001</v>
      </c>
      <c r="S175" s="4">
        <f t="shared" si="7"/>
        <v>77.375565610859738</v>
      </c>
    </row>
    <row r="176" spans="18:19" x14ac:dyDescent="0.2">
      <c r="R176" s="4">
        <v>17.2</v>
      </c>
      <c r="S176" s="4">
        <f t="shared" si="7"/>
        <v>77.477477477477478</v>
      </c>
    </row>
    <row r="177" spans="18:19" x14ac:dyDescent="0.2">
      <c r="R177" s="4">
        <v>17.3</v>
      </c>
      <c r="S177" s="4">
        <f t="shared" si="7"/>
        <v>77.578475336322867</v>
      </c>
    </row>
    <row r="178" spans="18:19" x14ac:dyDescent="0.2">
      <c r="R178" s="4">
        <v>17.399999999999999</v>
      </c>
      <c r="S178" s="4">
        <f t="shared" si="7"/>
        <v>77.678571428571416</v>
      </c>
    </row>
    <row r="179" spans="18:19" x14ac:dyDescent="0.2">
      <c r="R179" s="4">
        <v>17.5</v>
      </c>
      <c r="S179" s="4">
        <f t="shared" si="7"/>
        <v>77.777777777777771</v>
      </c>
    </row>
    <row r="180" spans="18:19" x14ac:dyDescent="0.2">
      <c r="R180" s="4">
        <v>17.600000000000001</v>
      </c>
      <c r="S180" s="4">
        <f t="shared" si="7"/>
        <v>77.876106194690266</v>
      </c>
    </row>
    <row r="181" spans="18:19" x14ac:dyDescent="0.2">
      <c r="R181" s="4">
        <v>17.7</v>
      </c>
      <c r="S181" s="4">
        <f t="shared" si="7"/>
        <v>77.973568281938327</v>
      </c>
    </row>
    <row r="182" spans="18:19" x14ac:dyDescent="0.2">
      <c r="R182" s="4">
        <v>17.8</v>
      </c>
      <c r="S182" s="4">
        <f t="shared" si="7"/>
        <v>78.070175438596493</v>
      </c>
    </row>
    <row r="183" spans="18:19" x14ac:dyDescent="0.2">
      <c r="R183" s="4">
        <v>17.899999999999999</v>
      </c>
      <c r="S183" s="4">
        <f t="shared" si="7"/>
        <v>78.165938864628814</v>
      </c>
    </row>
    <row r="184" spans="18:19" x14ac:dyDescent="0.2">
      <c r="R184" s="4">
        <v>18</v>
      </c>
      <c r="S184" s="4">
        <f t="shared" si="7"/>
        <v>78.260869565217391</v>
      </c>
    </row>
    <row r="185" spans="18:19" x14ac:dyDescent="0.2">
      <c r="R185" s="4">
        <v>18.100000000000001</v>
      </c>
      <c r="S185" s="4">
        <f t="shared" si="7"/>
        <v>78.354978354978357</v>
      </c>
    </row>
    <row r="186" spans="18:19" x14ac:dyDescent="0.2">
      <c r="R186" s="4">
        <v>18.2</v>
      </c>
      <c r="S186" s="4">
        <f t="shared" si="7"/>
        <v>78.448275862068968</v>
      </c>
    </row>
    <row r="187" spans="18:19" x14ac:dyDescent="0.2">
      <c r="R187" s="4">
        <v>18.3</v>
      </c>
      <c r="S187" s="4">
        <f t="shared" si="7"/>
        <v>78.540772532188839</v>
      </c>
    </row>
    <row r="188" spans="18:19" x14ac:dyDescent="0.2">
      <c r="R188" s="4">
        <v>18.399999999999999</v>
      </c>
      <c r="S188" s="4">
        <f t="shared" si="7"/>
        <v>78.632478632478623</v>
      </c>
    </row>
    <row r="189" spans="18:19" x14ac:dyDescent="0.2">
      <c r="R189" s="4">
        <v>18.5</v>
      </c>
      <c r="S189" s="4">
        <f t="shared" si="7"/>
        <v>78.723404255319153</v>
      </c>
    </row>
    <row r="190" spans="18:19" x14ac:dyDescent="0.2">
      <c r="R190" s="4">
        <v>18.600000000000001</v>
      </c>
      <c r="S190" s="4">
        <f t="shared" si="7"/>
        <v>78.813559322033896</v>
      </c>
    </row>
    <row r="191" spans="18:19" x14ac:dyDescent="0.2">
      <c r="R191" s="4">
        <v>18.7</v>
      </c>
      <c r="S191" s="4">
        <f t="shared" si="7"/>
        <v>78.902953586497887</v>
      </c>
    </row>
    <row r="192" spans="18:19" x14ac:dyDescent="0.2">
      <c r="R192" s="4">
        <v>18.8</v>
      </c>
      <c r="S192" s="4">
        <f t="shared" si="7"/>
        <v>78.991596638655466</v>
      </c>
    </row>
    <row r="193" spans="18:19" x14ac:dyDescent="0.2">
      <c r="R193" s="4">
        <v>18.899999999999999</v>
      </c>
      <c r="S193" s="4">
        <f t="shared" si="7"/>
        <v>79.079497907949786</v>
      </c>
    </row>
    <row r="194" spans="18:19" x14ac:dyDescent="0.2">
      <c r="R194" s="4">
        <v>19</v>
      </c>
      <c r="S194" s="4">
        <f t="shared" si="7"/>
        <v>79.166666666666671</v>
      </c>
    </row>
    <row r="195" spans="18:19" x14ac:dyDescent="0.2">
      <c r="R195" s="4">
        <v>19.100000000000001</v>
      </c>
      <c r="S195" s="4">
        <f t="shared" si="7"/>
        <v>79.253112033195023</v>
      </c>
    </row>
    <row r="196" spans="18:19" x14ac:dyDescent="0.2">
      <c r="R196" s="4">
        <v>19.2</v>
      </c>
      <c r="S196" s="4">
        <f t="shared" ref="S196:S259" si="8">(k*R196)/(R196+re)</f>
        <v>79.338842975206617</v>
      </c>
    </row>
    <row r="197" spans="18:19" x14ac:dyDescent="0.2">
      <c r="R197" s="4">
        <v>19.3</v>
      </c>
      <c r="S197" s="4">
        <f t="shared" si="8"/>
        <v>79.423868312757193</v>
      </c>
    </row>
    <row r="198" spans="18:19" x14ac:dyDescent="0.2">
      <c r="R198" s="4">
        <v>19.399999999999999</v>
      </c>
      <c r="S198" s="4">
        <f t="shared" si="8"/>
        <v>79.508196721311464</v>
      </c>
    </row>
    <row r="199" spans="18:19" x14ac:dyDescent="0.2">
      <c r="R199" s="4">
        <v>19.5</v>
      </c>
      <c r="S199" s="4">
        <f t="shared" si="8"/>
        <v>79.591836734693871</v>
      </c>
    </row>
    <row r="200" spans="18:19" x14ac:dyDescent="0.2">
      <c r="R200" s="4">
        <v>19.600000000000001</v>
      </c>
      <c r="S200" s="4">
        <f t="shared" si="8"/>
        <v>79.674796747967491</v>
      </c>
    </row>
    <row r="201" spans="18:19" x14ac:dyDescent="0.2">
      <c r="R201" s="4">
        <v>19.7</v>
      </c>
      <c r="S201" s="4">
        <f t="shared" si="8"/>
        <v>79.757085020242911</v>
      </c>
    </row>
    <row r="202" spans="18:19" x14ac:dyDescent="0.2">
      <c r="R202" s="4">
        <v>19.8</v>
      </c>
      <c r="S202" s="4">
        <f t="shared" si="8"/>
        <v>79.838709677419359</v>
      </c>
    </row>
    <row r="203" spans="18:19" x14ac:dyDescent="0.2">
      <c r="R203" s="4">
        <v>19.899999999999999</v>
      </c>
      <c r="S203" s="4">
        <f t="shared" si="8"/>
        <v>79.91967871485943</v>
      </c>
    </row>
    <row r="204" spans="18:19" x14ac:dyDescent="0.2">
      <c r="R204" s="4">
        <v>20</v>
      </c>
      <c r="S204" s="4">
        <f t="shared" si="8"/>
        <v>80</v>
      </c>
    </row>
    <row r="205" spans="18:19" x14ac:dyDescent="0.2">
      <c r="R205" s="4">
        <v>20.100000000000001</v>
      </c>
      <c r="S205" s="4">
        <f t="shared" si="8"/>
        <v>80.079681274900409</v>
      </c>
    </row>
    <row r="206" spans="18:19" x14ac:dyDescent="0.2">
      <c r="R206" s="4">
        <v>20.2</v>
      </c>
      <c r="S206" s="4">
        <f t="shared" si="8"/>
        <v>80.158730158730165</v>
      </c>
    </row>
    <row r="207" spans="18:19" x14ac:dyDescent="0.2">
      <c r="R207" s="4">
        <v>20.3</v>
      </c>
      <c r="S207" s="4">
        <f t="shared" si="8"/>
        <v>80.237154150197625</v>
      </c>
    </row>
    <row r="208" spans="18:19" x14ac:dyDescent="0.2">
      <c r="R208" s="4">
        <v>20.399999999999999</v>
      </c>
      <c r="S208" s="4">
        <f t="shared" si="8"/>
        <v>80.314960629921259</v>
      </c>
    </row>
    <row r="209" spans="18:19" x14ac:dyDescent="0.2">
      <c r="R209" s="4">
        <v>20.5</v>
      </c>
      <c r="S209" s="4">
        <f t="shared" si="8"/>
        <v>80.392156862745097</v>
      </c>
    </row>
    <row r="210" spans="18:19" x14ac:dyDescent="0.2">
      <c r="R210" s="4">
        <v>20.6</v>
      </c>
      <c r="S210" s="4">
        <f t="shared" si="8"/>
        <v>80.46875</v>
      </c>
    </row>
    <row r="211" spans="18:19" x14ac:dyDescent="0.2">
      <c r="R211" s="4">
        <v>20.7</v>
      </c>
      <c r="S211" s="4">
        <f t="shared" si="8"/>
        <v>80.54474708171206</v>
      </c>
    </row>
    <row r="212" spans="18:19" x14ac:dyDescent="0.2">
      <c r="R212" s="4">
        <v>20.8</v>
      </c>
      <c r="S212" s="4">
        <f t="shared" si="8"/>
        <v>80.620155038759691</v>
      </c>
    </row>
    <row r="213" spans="18:19" x14ac:dyDescent="0.2">
      <c r="R213" s="4">
        <v>20.9</v>
      </c>
      <c r="S213" s="4">
        <f t="shared" si="8"/>
        <v>80.6949806949807</v>
      </c>
    </row>
    <row r="214" spans="18:19" x14ac:dyDescent="0.2">
      <c r="R214" s="4">
        <v>21</v>
      </c>
      <c r="S214" s="4">
        <f t="shared" si="8"/>
        <v>80.769230769230774</v>
      </c>
    </row>
    <row r="215" spans="18:19" x14ac:dyDescent="0.2">
      <c r="R215" s="4">
        <v>21.1</v>
      </c>
      <c r="S215" s="4">
        <f t="shared" si="8"/>
        <v>80.842911877394627</v>
      </c>
    </row>
    <row r="216" spans="18:19" x14ac:dyDescent="0.2">
      <c r="R216" s="4">
        <v>21.2</v>
      </c>
      <c r="S216" s="4">
        <f t="shared" si="8"/>
        <v>80.916030534351151</v>
      </c>
    </row>
    <row r="217" spans="18:19" x14ac:dyDescent="0.2">
      <c r="R217" s="4">
        <v>21.3</v>
      </c>
      <c r="S217" s="4">
        <f t="shared" si="8"/>
        <v>80.98859315589354</v>
      </c>
    </row>
    <row r="218" spans="18:19" x14ac:dyDescent="0.2">
      <c r="R218" s="4">
        <v>21.4</v>
      </c>
      <c r="S218" s="4">
        <f t="shared" si="8"/>
        <v>81.060606060606062</v>
      </c>
    </row>
    <row r="219" spans="18:19" x14ac:dyDescent="0.2">
      <c r="R219" s="4">
        <v>21.5</v>
      </c>
      <c r="S219" s="4">
        <f t="shared" si="8"/>
        <v>81.132075471698116</v>
      </c>
    </row>
    <row r="220" spans="18:19" x14ac:dyDescent="0.2">
      <c r="R220" s="4">
        <v>21.6</v>
      </c>
      <c r="S220" s="4">
        <f t="shared" si="8"/>
        <v>81.203007518796994</v>
      </c>
    </row>
    <row r="221" spans="18:19" x14ac:dyDescent="0.2">
      <c r="R221" s="4">
        <v>21.7</v>
      </c>
      <c r="S221" s="4">
        <f t="shared" si="8"/>
        <v>81.273408239700373</v>
      </c>
    </row>
    <row r="222" spans="18:19" x14ac:dyDescent="0.2">
      <c r="R222" s="4">
        <v>21.8</v>
      </c>
      <c r="S222" s="4">
        <f t="shared" si="8"/>
        <v>81.343283582089555</v>
      </c>
    </row>
    <row r="223" spans="18:19" x14ac:dyDescent="0.2">
      <c r="R223" s="4">
        <v>21.9</v>
      </c>
      <c r="S223" s="4">
        <f t="shared" si="8"/>
        <v>81.412639405204459</v>
      </c>
    </row>
    <row r="224" spans="18:19" x14ac:dyDescent="0.2">
      <c r="R224" s="4">
        <v>22</v>
      </c>
      <c r="S224" s="4">
        <f t="shared" si="8"/>
        <v>81.481481481481481</v>
      </c>
    </row>
    <row r="225" spans="18:19" x14ac:dyDescent="0.2">
      <c r="R225" s="4">
        <v>22.1</v>
      </c>
      <c r="S225" s="4">
        <f t="shared" si="8"/>
        <v>81.54981549815497</v>
      </c>
    </row>
    <row r="226" spans="18:19" x14ac:dyDescent="0.2">
      <c r="R226" s="4">
        <v>22.2</v>
      </c>
      <c r="S226" s="4">
        <f t="shared" si="8"/>
        <v>81.617647058823536</v>
      </c>
    </row>
    <row r="227" spans="18:19" x14ac:dyDescent="0.2">
      <c r="R227" s="4">
        <v>22.3</v>
      </c>
      <c r="S227" s="4">
        <f t="shared" si="8"/>
        <v>81.684981684981679</v>
      </c>
    </row>
    <row r="228" spans="18:19" x14ac:dyDescent="0.2">
      <c r="R228" s="4">
        <v>22.4</v>
      </c>
      <c r="S228" s="4">
        <f t="shared" si="8"/>
        <v>81.751824817518255</v>
      </c>
    </row>
    <row r="229" spans="18:19" x14ac:dyDescent="0.2">
      <c r="R229" s="4">
        <v>22.5</v>
      </c>
      <c r="S229" s="4">
        <f t="shared" si="8"/>
        <v>81.818181818181813</v>
      </c>
    </row>
    <row r="230" spans="18:19" x14ac:dyDescent="0.2">
      <c r="R230" s="4">
        <v>22.6</v>
      </c>
      <c r="S230" s="4">
        <f t="shared" si="8"/>
        <v>81.884057971014485</v>
      </c>
    </row>
    <row r="231" spans="18:19" x14ac:dyDescent="0.2">
      <c r="R231" s="4">
        <v>22.7</v>
      </c>
      <c r="S231" s="4">
        <f t="shared" si="8"/>
        <v>81.949458483754512</v>
      </c>
    </row>
    <row r="232" spans="18:19" x14ac:dyDescent="0.2">
      <c r="R232" s="4">
        <v>22.8</v>
      </c>
      <c r="S232" s="4">
        <f t="shared" si="8"/>
        <v>82.014388489208628</v>
      </c>
    </row>
    <row r="233" spans="18:19" x14ac:dyDescent="0.2">
      <c r="R233" s="4">
        <v>22.9</v>
      </c>
      <c r="S233" s="4">
        <f t="shared" si="8"/>
        <v>82.078853046594986</v>
      </c>
    </row>
    <row r="234" spans="18:19" x14ac:dyDescent="0.2">
      <c r="R234" s="4">
        <v>23</v>
      </c>
      <c r="S234" s="4">
        <f t="shared" si="8"/>
        <v>82.142857142857139</v>
      </c>
    </row>
    <row r="235" spans="18:19" x14ac:dyDescent="0.2">
      <c r="R235" s="4">
        <v>23.1</v>
      </c>
      <c r="S235" s="4">
        <f t="shared" si="8"/>
        <v>82.206405693950174</v>
      </c>
    </row>
    <row r="236" spans="18:19" x14ac:dyDescent="0.2">
      <c r="R236" s="4">
        <v>23.2</v>
      </c>
      <c r="S236" s="4">
        <f t="shared" si="8"/>
        <v>82.269503546099287</v>
      </c>
    </row>
    <row r="237" spans="18:19" x14ac:dyDescent="0.2">
      <c r="R237" s="4">
        <v>23.3</v>
      </c>
      <c r="S237" s="4">
        <f t="shared" si="8"/>
        <v>82.332155477031804</v>
      </c>
    </row>
    <row r="238" spans="18:19" x14ac:dyDescent="0.2">
      <c r="R238" s="4">
        <v>23.4</v>
      </c>
      <c r="S238" s="4">
        <f t="shared" si="8"/>
        <v>82.394366197183103</v>
      </c>
    </row>
    <row r="239" spans="18:19" x14ac:dyDescent="0.2">
      <c r="R239" s="4">
        <v>23.5</v>
      </c>
      <c r="S239" s="4">
        <f t="shared" si="8"/>
        <v>82.456140350877192</v>
      </c>
    </row>
    <row r="240" spans="18:19" x14ac:dyDescent="0.2">
      <c r="R240" s="4">
        <v>23.6</v>
      </c>
      <c r="S240" s="4">
        <f t="shared" si="8"/>
        <v>82.51748251748252</v>
      </c>
    </row>
    <row r="241" spans="18:19" x14ac:dyDescent="0.2">
      <c r="R241" s="4">
        <v>23.7</v>
      </c>
      <c r="S241" s="4">
        <f t="shared" si="8"/>
        <v>82.57839721254355</v>
      </c>
    </row>
    <row r="242" spans="18:19" x14ac:dyDescent="0.2">
      <c r="R242" s="4">
        <v>23.8</v>
      </c>
      <c r="S242" s="4">
        <f t="shared" si="8"/>
        <v>82.638888888888886</v>
      </c>
    </row>
    <row r="243" spans="18:19" x14ac:dyDescent="0.2">
      <c r="R243" s="4">
        <v>23.9</v>
      </c>
      <c r="S243" s="4">
        <f t="shared" si="8"/>
        <v>82.698961937716263</v>
      </c>
    </row>
    <row r="244" spans="18:19" x14ac:dyDescent="0.2">
      <c r="R244" s="4">
        <v>24</v>
      </c>
      <c r="S244" s="4">
        <f t="shared" si="8"/>
        <v>82.758620689655174</v>
      </c>
    </row>
    <row r="245" spans="18:19" x14ac:dyDescent="0.2">
      <c r="R245" s="4">
        <v>24.1</v>
      </c>
      <c r="S245" s="4">
        <f t="shared" si="8"/>
        <v>82.81786941580755</v>
      </c>
    </row>
    <row r="246" spans="18:19" x14ac:dyDescent="0.2">
      <c r="R246" s="4">
        <v>24.2</v>
      </c>
      <c r="S246" s="4">
        <f t="shared" si="8"/>
        <v>82.876712328767127</v>
      </c>
    </row>
    <row r="247" spans="18:19" x14ac:dyDescent="0.2">
      <c r="R247" s="4">
        <v>24.3</v>
      </c>
      <c r="S247" s="4">
        <f t="shared" si="8"/>
        <v>82.935153583617748</v>
      </c>
    </row>
    <row r="248" spans="18:19" x14ac:dyDescent="0.2">
      <c r="R248" s="4">
        <v>24.4</v>
      </c>
      <c r="S248" s="4">
        <f t="shared" si="8"/>
        <v>82.993197278911566</v>
      </c>
    </row>
    <row r="249" spans="18:19" x14ac:dyDescent="0.2">
      <c r="R249" s="4">
        <v>24.5</v>
      </c>
      <c r="S249" s="4">
        <f t="shared" si="8"/>
        <v>83.050847457627114</v>
      </c>
    </row>
    <row r="250" spans="18:19" x14ac:dyDescent="0.2">
      <c r="R250" s="4">
        <v>24.6</v>
      </c>
      <c r="S250" s="4">
        <f t="shared" si="8"/>
        <v>83.108108108108098</v>
      </c>
    </row>
    <row r="251" spans="18:19" x14ac:dyDescent="0.2">
      <c r="R251" s="4">
        <v>24.7</v>
      </c>
      <c r="S251" s="4">
        <f t="shared" si="8"/>
        <v>83.16498316498317</v>
      </c>
    </row>
    <row r="252" spans="18:19" x14ac:dyDescent="0.2">
      <c r="R252" s="4">
        <v>24.8</v>
      </c>
      <c r="S252" s="4">
        <f t="shared" si="8"/>
        <v>83.221476510067106</v>
      </c>
    </row>
    <row r="253" spans="18:19" x14ac:dyDescent="0.2">
      <c r="R253" s="4">
        <v>24.9</v>
      </c>
      <c r="S253" s="4">
        <f t="shared" si="8"/>
        <v>83.277591973244157</v>
      </c>
    </row>
    <row r="254" spans="18:19" x14ac:dyDescent="0.2">
      <c r="R254" s="4">
        <v>25</v>
      </c>
      <c r="S254" s="4">
        <f t="shared" si="8"/>
        <v>83.333333333333329</v>
      </c>
    </row>
    <row r="255" spans="18:19" x14ac:dyDescent="0.2">
      <c r="R255" s="4">
        <v>25.1</v>
      </c>
      <c r="S255" s="4">
        <f t="shared" si="8"/>
        <v>83.388704318936874</v>
      </c>
    </row>
    <row r="256" spans="18:19" x14ac:dyDescent="0.2">
      <c r="R256" s="4">
        <v>25.2</v>
      </c>
      <c r="S256" s="4">
        <f t="shared" si="8"/>
        <v>83.443708609271525</v>
      </c>
    </row>
    <row r="257" spans="18:19" x14ac:dyDescent="0.2">
      <c r="R257" s="4">
        <v>25.3</v>
      </c>
      <c r="S257" s="4">
        <f t="shared" si="8"/>
        <v>83.4983498349835</v>
      </c>
    </row>
    <row r="258" spans="18:19" x14ac:dyDescent="0.2">
      <c r="R258" s="4">
        <v>25.4</v>
      </c>
      <c r="S258" s="4">
        <f t="shared" si="8"/>
        <v>83.55263157894737</v>
      </c>
    </row>
    <row r="259" spans="18:19" x14ac:dyDescent="0.2">
      <c r="R259" s="4">
        <v>25.5</v>
      </c>
      <c r="S259" s="4">
        <f t="shared" si="8"/>
        <v>83.606557377049185</v>
      </c>
    </row>
    <row r="260" spans="18:19" x14ac:dyDescent="0.2">
      <c r="R260" s="4">
        <v>25.6</v>
      </c>
      <c r="S260" s="4">
        <f t="shared" ref="S260:S323" si="9">(k*R260)/(R260+re)</f>
        <v>83.66013071895425</v>
      </c>
    </row>
    <row r="261" spans="18:19" x14ac:dyDescent="0.2">
      <c r="R261" s="4">
        <v>25.7</v>
      </c>
      <c r="S261" s="4">
        <f t="shared" si="9"/>
        <v>83.713355048859938</v>
      </c>
    </row>
    <row r="262" spans="18:19" x14ac:dyDescent="0.2">
      <c r="R262" s="4">
        <v>25.8</v>
      </c>
      <c r="S262" s="4">
        <f t="shared" si="9"/>
        <v>83.766233766233768</v>
      </c>
    </row>
    <row r="263" spans="18:19" x14ac:dyDescent="0.2">
      <c r="R263" s="4">
        <v>25.9</v>
      </c>
      <c r="S263" s="4">
        <f t="shared" si="9"/>
        <v>83.818770226537225</v>
      </c>
    </row>
    <row r="264" spans="18:19" x14ac:dyDescent="0.2">
      <c r="R264" s="4">
        <v>26</v>
      </c>
      <c r="S264" s="4">
        <f t="shared" si="9"/>
        <v>83.870967741935488</v>
      </c>
    </row>
    <row r="265" spans="18:19" x14ac:dyDescent="0.2">
      <c r="R265" s="4">
        <v>26.1</v>
      </c>
      <c r="S265" s="4">
        <f t="shared" si="9"/>
        <v>83.922829581993568</v>
      </c>
    </row>
    <row r="266" spans="18:19" x14ac:dyDescent="0.2">
      <c r="R266" s="4">
        <v>26.2</v>
      </c>
      <c r="S266" s="4">
        <f t="shared" si="9"/>
        <v>83.974358974358978</v>
      </c>
    </row>
    <row r="267" spans="18:19" x14ac:dyDescent="0.2">
      <c r="R267" s="4">
        <v>26.3</v>
      </c>
      <c r="S267" s="4">
        <f t="shared" si="9"/>
        <v>84.025559105431313</v>
      </c>
    </row>
    <row r="268" spans="18:19" x14ac:dyDescent="0.2">
      <c r="R268" s="4">
        <v>26.4</v>
      </c>
      <c r="S268" s="4">
        <f t="shared" si="9"/>
        <v>84.076433121019107</v>
      </c>
    </row>
    <row r="269" spans="18:19" x14ac:dyDescent="0.2">
      <c r="R269" s="4">
        <v>26.5</v>
      </c>
      <c r="S269" s="4">
        <f t="shared" si="9"/>
        <v>84.126984126984127</v>
      </c>
    </row>
    <row r="270" spans="18:19" x14ac:dyDescent="0.2">
      <c r="R270" s="4">
        <v>26.6</v>
      </c>
      <c r="S270" s="4">
        <f t="shared" si="9"/>
        <v>84.177215189873408</v>
      </c>
    </row>
    <row r="271" spans="18:19" x14ac:dyDescent="0.2">
      <c r="R271" s="4">
        <v>26.7</v>
      </c>
      <c r="S271" s="4">
        <f t="shared" si="9"/>
        <v>84.227129337539438</v>
      </c>
    </row>
    <row r="272" spans="18:19" x14ac:dyDescent="0.2">
      <c r="R272" s="4">
        <v>26.8</v>
      </c>
      <c r="S272" s="4">
        <f t="shared" si="9"/>
        <v>84.276729559748432</v>
      </c>
    </row>
    <row r="273" spans="18:19" x14ac:dyDescent="0.2">
      <c r="R273" s="4">
        <v>26.9</v>
      </c>
      <c r="S273" s="4">
        <f t="shared" si="9"/>
        <v>84.326018808777434</v>
      </c>
    </row>
    <row r="274" spans="18:19" x14ac:dyDescent="0.2">
      <c r="R274" s="4">
        <v>27</v>
      </c>
      <c r="S274" s="4">
        <f t="shared" si="9"/>
        <v>84.375</v>
      </c>
    </row>
    <row r="275" spans="18:19" x14ac:dyDescent="0.2">
      <c r="R275" s="4">
        <v>27.1</v>
      </c>
      <c r="S275" s="4">
        <f t="shared" si="9"/>
        <v>84.423676012461058</v>
      </c>
    </row>
    <row r="276" spans="18:19" x14ac:dyDescent="0.2">
      <c r="R276" s="4">
        <v>27.2</v>
      </c>
      <c r="S276" s="4">
        <f t="shared" si="9"/>
        <v>84.472049689440993</v>
      </c>
    </row>
    <row r="277" spans="18:19" x14ac:dyDescent="0.2">
      <c r="R277" s="4">
        <v>27.3</v>
      </c>
      <c r="S277" s="4">
        <f t="shared" si="9"/>
        <v>84.520123839009301</v>
      </c>
    </row>
    <row r="278" spans="18:19" x14ac:dyDescent="0.2">
      <c r="R278" s="4">
        <v>27.4</v>
      </c>
      <c r="S278" s="4">
        <f t="shared" si="9"/>
        <v>84.567901234567898</v>
      </c>
    </row>
    <row r="279" spans="18:19" x14ac:dyDescent="0.2">
      <c r="R279" s="4">
        <v>27.5</v>
      </c>
      <c r="S279" s="4">
        <f t="shared" si="9"/>
        <v>84.615384615384613</v>
      </c>
    </row>
    <row r="280" spans="18:19" x14ac:dyDescent="0.2">
      <c r="R280" s="4">
        <v>27.6</v>
      </c>
      <c r="S280" s="4">
        <f t="shared" si="9"/>
        <v>84.662576687116555</v>
      </c>
    </row>
    <row r="281" spans="18:19" x14ac:dyDescent="0.2">
      <c r="R281" s="4">
        <v>27.7</v>
      </c>
      <c r="S281" s="4">
        <f t="shared" si="9"/>
        <v>84.709480122324152</v>
      </c>
    </row>
    <row r="282" spans="18:19" x14ac:dyDescent="0.2">
      <c r="R282" s="4">
        <v>27.8</v>
      </c>
      <c r="S282" s="4">
        <f t="shared" si="9"/>
        <v>84.756097560975618</v>
      </c>
    </row>
    <row r="283" spans="18:19" x14ac:dyDescent="0.2">
      <c r="R283" s="4">
        <v>27.9</v>
      </c>
      <c r="S283" s="4">
        <f t="shared" si="9"/>
        <v>84.80243161094225</v>
      </c>
    </row>
    <row r="284" spans="18:19" x14ac:dyDescent="0.2">
      <c r="R284" s="4">
        <v>28</v>
      </c>
      <c r="S284" s="4">
        <f t="shared" si="9"/>
        <v>84.848484848484844</v>
      </c>
    </row>
    <row r="285" spans="18:19" x14ac:dyDescent="0.2">
      <c r="R285" s="4">
        <v>28.1</v>
      </c>
      <c r="S285" s="4">
        <f t="shared" si="9"/>
        <v>84.894259818731115</v>
      </c>
    </row>
    <row r="286" spans="18:19" x14ac:dyDescent="0.2">
      <c r="R286" s="4">
        <v>28.2</v>
      </c>
      <c r="S286" s="4">
        <f t="shared" si="9"/>
        <v>84.939759036144565</v>
      </c>
    </row>
    <row r="287" spans="18:19" x14ac:dyDescent="0.2">
      <c r="R287" s="4">
        <v>28.3</v>
      </c>
      <c r="S287" s="4">
        <f t="shared" si="9"/>
        <v>84.98498498498499</v>
      </c>
    </row>
    <row r="288" spans="18:19" x14ac:dyDescent="0.2">
      <c r="R288" s="4">
        <v>28.4</v>
      </c>
      <c r="S288" s="4">
        <f t="shared" si="9"/>
        <v>85.029940119760482</v>
      </c>
    </row>
    <row r="289" spans="18:19" x14ac:dyDescent="0.2">
      <c r="R289" s="4">
        <v>28.5</v>
      </c>
      <c r="S289" s="4">
        <f t="shared" si="9"/>
        <v>85.074626865671647</v>
      </c>
    </row>
    <row r="290" spans="18:19" x14ac:dyDescent="0.2">
      <c r="R290" s="4">
        <v>28.6</v>
      </c>
      <c r="S290" s="4">
        <f t="shared" si="9"/>
        <v>85.11904761904762</v>
      </c>
    </row>
    <row r="291" spans="18:19" x14ac:dyDescent="0.2">
      <c r="R291" s="4">
        <v>28.7</v>
      </c>
      <c r="S291" s="4">
        <f t="shared" si="9"/>
        <v>85.163204747774472</v>
      </c>
    </row>
    <row r="292" spans="18:19" x14ac:dyDescent="0.2">
      <c r="R292" s="4">
        <v>28.8</v>
      </c>
      <c r="S292" s="4">
        <f t="shared" si="9"/>
        <v>85.207100591715985</v>
      </c>
    </row>
    <row r="293" spans="18:19" x14ac:dyDescent="0.2">
      <c r="R293" s="4">
        <v>28.9</v>
      </c>
      <c r="S293" s="4">
        <f t="shared" si="9"/>
        <v>85.250737463126853</v>
      </c>
    </row>
    <row r="294" spans="18:19" x14ac:dyDescent="0.2">
      <c r="R294" s="4">
        <v>29</v>
      </c>
      <c r="S294" s="4">
        <f t="shared" si="9"/>
        <v>85.294117647058826</v>
      </c>
    </row>
    <row r="295" spans="18:19" x14ac:dyDescent="0.2">
      <c r="R295" s="4">
        <v>29.1</v>
      </c>
      <c r="S295" s="4">
        <f t="shared" si="9"/>
        <v>85.337243401759522</v>
      </c>
    </row>
    <row r="296" spans="18:19" x14ac:dyDescent="0.2">
      <c r="R296" s="4">
        <v>29.2</v>
      </c>
      <c r="S296" s="4">
        <f t="shared" si="9"/>
        <v>85.380116959064324</v>
      </c>
    </row>
    <row r="297" spans="18:19" x14ac:dyDescent="0.2">
      <c r="R297" s="4">
        <v>29.3</v>
      </c>
      <c r="S297" s="4">
        <f t="shared" si="9"/>
        <v>85.422740524781346</v>
      </c>
    </row>
    <row r="298" spans="18:19" x14ac:dyDescent="0.2">
      <c r="R298" s="4">
        <v>29.4</v>
      </c>
      <c r="S298" s="4">
        <f t="shared" si="9"/>
        <v>85.465116279069775</v>
      </c>
    </row>
    <row r="299" spans="18:19" x14ac:dyDescent="0.2">
      <c r="R299" s="4">
        <v>29.5</v>
      </c>
      <c r="S299" s="4">
        <f t="shared" si="9"/>
        <v>85.507246376811594</v>
      </c>
    </row>
    <row r="300" spans="18:19" x14ac:dyDescent="0.2">
      <c r="R300" s="4">
        <v>29.6</v>
      </c>
      <c r="S300" s="4">
        <f t="shared" si="9"/>
        <v>85.549132947976872</v>
      </c>
    </row>
    <row r="301" spans="18:19" x14ac:dyDescent="0.2">
      <c r="R301" s="4">
        <v>29.7</v>
      </c>
      <c r="S301" s="4">
        <f t="shared" si="9"/>
        <v>85.590778097982707</v>
      </c>
    </row>
    <row r="302" spans="18:19" x14ac:dyDescent="0.2">
      <c r="R302" s="4">
        <v>29.8</v>
      </c>
      <c r="S302" s="4">
        <f t="shared" si="9"/>
        <v>85.632183908045988</v>
      </c>
    </row>
    <row r="303" spans="18:19" x14ac:dyDescent="0.2">
      <c r="R303" s="4">
        <v>29.9</v>
      </c>
      <c r="S303" s="4">
        <f t="shared" si="9"/>
        <v>85.673352435530091</v>
      </c>
    </row>
    <row r="304" spans="18:19" x14ac:dyDescent="0.2">
      <c r="R304" s="4">
        <v>30</v>
      </c>
      <c r="S304" s="4">
        <f t="shared" si="9"/>
        <v>85.714285714285708</v>
      </c>
    </row>
    <row r="305" spans="18:19" x14ac:dyDescent="0.2">
      <c r="R305" s="4">
        <v>30.1</v>
      </c>
      <c r="S305" s="4">
        <f t="shared" si="9"/>
        <v>85.754985754985753</v>
      </c>
    </row>
    <row r="306" spans="18:19" x14ac:dyDescent="0.2">
      <c r="R306" s="4">
        <v>30.2</v>
      </c>
      <c r="S306" s="4">
        <f t="shared" si="9"/>
        <v>85.795454545454533</v>
      </c>
    </row>
    <row r="307" spans="18:19" x14ac:dyDescent="0.2">
      <c r="R307" s="4">
        <v>30.3</v>
      </c>
      <c r="S307" s="4">
        <f t="shared" si="9"/>
        <v>85.835694050991506</v>
      </c>
    </row>
    <row r="308" spans="18:19" x14ac:dyDescent="0.2">
      <c r="R308" s="4">
        <v>30.4</v>
      </c>
      <c r="S308" s="4">
        <f t="shared" si="9"/>
        <v>85.875706214689274</v>
      </c>
    </row>
    <row r="309" spans="18:19" x14ac:dyDescent="0.2">
      <c r="R309" s="4">
        <v>30.5</v>
      </c>
      <c r="S309" s="4">
        <f t="shared" si="9"/>
        <v>85.91549295774648</v>
      </c>
    </row>
    <row r="310" spans="18:19" x14ac:dyDescent="0.2">
      <c r="R310" s="4">
        <v>30.6</v>
      </c>
      <c r="S310" s="4">
        <f t="shared" si="9"/>
        <v>85.955056179775283</v>
      </c>
    </row>
    <row r="311" spans="18:19" x14ac:dyDescent="0.2">
      <c r="R311" s="4">
        <v>30.7</v>
      </c>
      <c r="S311" s="4">
        <f t="shared" si="9"/>
        <v>85.994397759103634</v>
      </c>
    </row>
    <row r="312" spans="18:19" x14ac:dyDescent="0.2">
      <c r="R312" s="4">
        <v>30.8</v>
      </c>
      <c r="S312" s="4">
        <f t="shared" si="9"/>
        <v>86.033519553072637</v>
      </c>
    </row>
    <row r="313" spans="18:19" x14ac:dyDescent="0.2">
      <c r="R313" s="4">
        <v>30.9</v>
      </c>
      <c r="S313" s="4">
        <f t="shared" si="9"/>
        <v>86.072423398328695</v>
      </c>
    </row>
    <row r="314" spans="18:19" x14ac:dyDescent="0.2">
      <c r="R314" s="4">
        <v>31</v>
      </c>
      <c r="S314" s="4">
        <f t="shared" si="9"/>
        <v>86.111111111111114</v>
      </c>
    </row>
    <row r="315" spans="18:19" x14ac:dyDescent="0.2">
      <c r="R315" s="4">
        <v>31.1</v>
      </c>
      <c r="S315" s="4">
        <f t="shared" si="9"/>
        <v>86.149584487534625</v>
      </c>
    </row>
    <row r="316" spans="18:19" x14ac:dyDescent="0.2">
      <c r="R316" s="4">
        <v>31.2</v>
      </c>
      <c r="S316" s="4">
        <f t="shared" si="9"/>
        <v>86.187845303867391</v>
      </c>
    </row>
    <row r="317" spans="18:19" x14ac:dyDescent="0.2">
      <c r="R317" s="4">
        <v>31.3</v>
      </c>
      <c r="S317" s="4">
        <f t="shared" si="9"/>
        <v>86.225895316804412</v>
      </c>
    </row>
    <row r="318" spans="18:19" x14ac:dyDescent="0.2">
      <c r="R318" s="4">
        <v>31.4</v>
      </c>
      <c r="S318" s="4">
        <f t="shared" si="9"/>
        <v>86.263736263736263</v>
      </c>
    </row>
    <row r="319" spans="18:19" x14ac:dyDescent="0.2">
      <c r="R319" s="4">
        <v>31.5</v>
      </c>
      <c r="S319" s="4">
        <f t="shared" si="9"/>
        <v>86.301369863013704</v>
      </c>
    </row>
    <row r="320" spans="18:19" x14ac:dyDescent="0.2">
      <c r="R320" s="4">
        <v>31.6</v>
      </c>
      <c r="S320" s="4">
        <f t="shared" si="9"/>
        <v>86.338797814207652</v>
      </c>
    </row>
    <row r="321" spans="18:19" x14ac:dyDescent="0.2">
      <c r="R321" s="4">
        <v>31.7</v>
      </c>
      <c r="S321" s="4">
        <f t="shared" si="9"/>
        <v>86.376021798365116</v>
      </c>
    </row>
    <row r="322" spans="18:19" x14ac:dyDescent="0.2">
      <c r="R322" s="4">
        <v>31.8</v>
      </c>
      <c r="S322" s="4">
        <f t="shared" si="9"/>
        <v>86.413043478260875</v>
      </c>
    </row>
    <row r="323" spans="18:19" x14ac:dyDescent="0.2">
      <c r="R323" s="4">
        <v>31.9</v>
      </c>
      <c r="S323" s="4">
        <f t="shared" si="9"/>
        <v>86.449864498644985</v>
      </c>
    </row>
    <row r="324" spans="18:19" x14ac:dyDescent="0.2">
      <c r="R324" s="4">
        <v>32</v>
      </c>
      <c r="S324" s="4">
        <f t="shared" ref="S324:S387" si="10">(k*R324)/(R324+re)</f>
        <v>86.486486486486484</v>
      </c>
    </row>
    <row r="325" spans="18:19" x14ac:dyDescent="0.2">
      <c r="R325" s="4">
        <v>32.1</v>
      </c>
      <c r="S325" s="4">
        <f t="shared" si="10"/>
        <v>86.52291105121293</v>
      </c>
    </row>
    <row r="326" spans="18:19" x14ac:dyDescent="0.2">
      <c r="R326" s="4">
        <v>32.200000000000003</v>
      </c>
      <c r="S326" s="4">
        <f t="shared" si="10"/>
        <v>86.55913978494624</v>
      </c>
    </row>
    <row r="327" spans="18:19" x14ac:dyDescent="0.2">
      <c r="R327" s="4">
        <v>32.299999999999997</v>
      </c>
      <c r="S327" s="4">
        <f t="shared" si="10"/>
        <v>86.595174262734574</v>
      </c>
    </row>
    <row r="328" spans="18:19" x14ac:dyDescent="0.2">
      <c r="R328" s="4">
        <v>32.4</v>
      </c>
      <c r="S328" s="4">
        <f t="shared" si="10"/>
        <v>86.631016042780757</v>
      </c>
    </row>
    <row r="329" spans="18:19" x14ac:dyDescent="0.2">
      <c r="R329" s="4">
        <v>32.5</v>
      </c>
      <c r="S329" s="4">
        <f t="shared" si="10"/>
        <v>86.666666666666671</v>
      </c>
    </row>
    <row r="330" spans="18:19" x14ac:dyDescent="0.2">
      <c r="R330" s="4">
        <v>32.6</v>
      </c>
      <c r="S330" s="4">
        <f t="shared" si="10"/>
        <v>86.702127659574458</v>
      </c>
    </row>
    <row r="331" spans="18:19" x14ac:dyDescent="0.2">
      <c r="R331" s="4">
        <v>32.700000000000003</v>
      </c>
      <c r="S331" s="4">
        <f t="shared" si="10"/>
        <v>86.73740053050399</v>
      </c>
    </row>
    <row r="332" spans="18:19" x14ac:dyDescent="0.2">
      <c r="R332" s="4">
        <v>32.799999999999997</v>
      </c>
      <c r="S332" s="4">
        <f t="shared" si="10"/>
        <v>86.772486772486772</v>
      </c>
    </row>
    <row r="333" spans="18:19" x14ac:dyDescent="0.2">
      <c r="R333" s="4">
        <v>32.9</v>
      </c>
      <c r="S333" s="4">
        <f t="shared" si="10"/>
        <v>86.807387862796844</v>
      </c>
    </row>
    <row r="334" spans="18:19" x14ac:dyDescent="0.2">
      <c r="R334" s="4">
        <v>33</v>
      </c>
      <c r="S334" s="4">
        <f t="shared" si="10"/>
        <v>86.84210526315789</v>
      </c>
    </row>
    <row r="335" spans="18:19" x14ac:dyDescent="0.2">
      <c r="R335" s="4">
        <v>33.1</v>
      </c>
      <c r="S335" s="4">
        <f t="shared" si="10"/>
        <v>86.876640419947506</v>
      </c>
    </row>
    <row r="336" spans="18:19" x14ac:dyDescent="0.2">
      <c r="R336" s="4">
        <v>33.200000000000003</v>
      </c>
      <c r="S336" s="4">
        <f t="shared" si="10"/>
        <v>86.910994764397913</v>
      </c>
    </row>
    <row r="337" spans="18:19" x14ac:dyDescent="0.2">
      <c r="R337" s="4">
        <v>33.299999999999997</v>
      </c>
      <c r="S337" s="4">
        <f t="shared" si="10"/>
        <v>86.945169712793728</v>
      </c>
    </row>
    <row r="338" spans="18:19" x14ac:dyDescent="0.2">
      <c r="R338" s="4">
        <v>33.4</v>
      </c>
      <c r="S338" s="4">
        <f t="shared" si="10"/>
        <v>86.979166666666671</v>
      </c>
    </row>
    <row r="339" spans="18:19" x14ac:dyDescent="0.2">
      <c r="R339" s="4">
        <v>33.5</v>
      </c>
      <c r="S339" s="4">
        <f t="shared" si="10"/>
        <v>87.012987012987011</v>
      </c>
    </row>
    <row r="340" spans="18:19" x14ac:dyDescent="0.2">
      <c r="R340" s="4">
        <v>33.6</v>
      </c>
      <c r="S340" s="4">
        <f t="shared" si="10"/>
        <v>87.046632124352328</v>
      </c>
    </row>
    <row r="341" spans="18:19" x14ac:dyDescent="0.2">
      <c r="R341" s="4">
        <v>33.700000000000003</v>
      </c>
      <c r="S341" s="4">
        <f t="shared" si="10"/>
        <v>87.080103359173137</v>
      </c>
    </row>
    <row r="342" spans="18:19" x14ac:dyDescent="0.2">
      <c r="R342" s="4">
        <v>33.799999999999997</v>
      </c>
      <c r="S342" s="4">
        <f t="shared" si="10"/>
        <v>87.113402061855666</v>
      </c>
    </row>
    <row r="343" spans="18:19" x14ac:dyDescent="0.2">
      <c r="R343" s="4">
        <v>33.9</v>
      </c>
      <c r="S343" s="4">
        <f t="shared" si="10"/>
        <v>87.14652956298201</v>
      </c>
    </row>
    <row r="344" spans="18:19" x14ac:dyDescent="0.2">
      <c r="R344" s="4">
        <v>34</v>
      </c>
      <c r="S344" s="4">
        <f t="shared" si="10"/>
        <v>87.179487179487182</v>
      </c>
    </row>
    <row r="345" spans="18:19" x14ac:dyDescent="0.2">
      <c r="R345" s="4">
        <v>34.1</v>
      </c>
      <c r="S345" s="4">
        <f t="shared" si="10"/>
        <v>87.21227621483375</v>
      </c>
    </row>
    <row r="346" spans="18:19" x14ac:dyDescent="0.2">
      <c r="R346" s="4">
        <v>34.200000000000003</v>
      </c>
      <c r="S346" s="4">
        <f t="shared" si="10"/>
        <v>87.244897959183675</v>
      </c>
    </row>
    <row r="347" spans="18:19" x14ac:dyDescent="0.2">
      <c r="R347" s="4">
        <v>34.299999999999997</v>
      </c>
      <c r="S347" s="4">
        <f t="shared" si="10"/>
        <v>87.27735368956742</v>
      </c>
    </row>
    <row r="348" spans="18:19" x14ac:dyDescent="0.2">
      <c r="R348" s="4">
        <v>34.4</v>
      </c>
      <c r="S348" s="4">
        <f t="shared" si="10"/>
        <v>87.309644670050758</v>
      </c>
    </row>
    <row r="349" spans="18:19" x14ac:dyDescent="0.2">
      <c r="R349" s="4">
        <v>34.5</v>
      </c>
      <c r="S349" s="4">
        <f t="shared" si="10"/>
        <v>87.341772151898738</v>
      </c>
    </row>
    <row r="350" spans="18:19" x14ac:dyDescent="0.2">
      <c r="R350" s="4">
        <v>34.6</v>
      </c>
      <c r="S350" s="4">
        <f t="shared" si="10"/>
        <v>87.37373737373737</v>
      </c>
    </row>
    <row r="351" spans="18:19" x14ac:dyDescent="0.2">
      <c r="R351" s="4">
        <v>34.700000000000003</v>
      </c>
      <c r="S351" s="4">
        <f t="shared" si="10"/>
        <v>87.405541561712852</v>
      </c>
    </row>
    <row r="352" spans="18:19" x14ac:dyDescent="0.2">
      <c r="R352" s="4">
        <v>34.799999999999997</v>
      </c>
      <c r="S352" s="4">
        <f t="shared" si="10"/>
        <v>87.437185929648237</v>
      </c>
    </row>
    <row r="353" spans="18:19" x14ac:dyDescent="0.2">
      <c r="R353" s="4">
        <v>34.9</v>
      </c>
      <c r="S353" s="4">
        <f t="shared" si="10"/>
        <v>87.468671679197996</v>
      </c>
    </row>
    <row r="354" spans="18:19" x14ac:dyDescent="0.2">
      <c r="R354" s="4">
        <v>35</v>
      </c>
      <c r="S354" s="4">
        <f t="shared" si="10"/>
        <v>87.5</v>
      </c>
    </row>
    <row r="355" spans="18:19" x14ac:dyDescent="0.2">
      <c r="R355" s="4">
        <v>35.1</v>
      </c>
      <c r="S355" s="4">
        <f t="shared" si="10"/>
        <v>87.531172069825431</v>
      </c>
    </row>
    <row r="356" spans="18:19" x14ac:dyDescent="0.2">
      <c r="R356" s="4">
        <v>35.200000000000003</v>
      </c>
      <c r="S356" s="4">
        <f t="shared" si="10"/>
        <v>87.562189054726375</v>
      </c>
    </row>
    <row r="357" spans="18:19" x14ac:dyDescent="0.2">
      <c r="R357" s="4">
        <v>35.299999999999997</v>
      </c>
      <c r="S357" s="4">
        <f t="shared" si="10"/>
        <v>87.59305210918113</v>
      </c>
    </row>
    <row r="358" spans="18:19" x14ac:dyDescent="0.2">
      <c r="R358" s="4">
        <v>35.4</v>
      </c>
      <c r="S358" s="4">
        <f t="shared" si="10"/>
        <v>87.623762376237622</v>
      </c>
    </row>
    <row r="359" spans="18:19" x14ac:dyDescent="0.2">
      <c r="R359" s="4">
        <v>35.5</v>
      </c>
      <c r="S359" s="4">
        <f t="shared" si="10"/>
        <v>87.654320987654316</v>
      </c>
    </row>
    <row r="360" spans="18:19" x14ac:dyDescent="0.2">
      <c r="R360" s="4">
        <v>35.6</v>
      </c>
      <c r="S360" s="4">
        <f t="shared" si="10"/>
        <v>87.684729064039402</v>
      </c>
    </row>
    <row r="361" spans="18:19" x14ac:dyDescent="0.2">
      <c r="R361" s="4">
        <v>35.700000000000003</v>
      </c>
      <c r="S361" s="4">
        <f t="shared" si="10"/>
        <v>87.714987714987714</v>
      </c>
    </row>
    <row r="362" spans="18:19" x14ac:dyDescent="0.2">
      <c r="R362" s="4">
        <v>35.799999999999997</v>
      </c>
      <c r="S362" s="4">
        <f t="shared" si="10"/>
        <v>87.745098039215677</v>
      </c>
    </row>
    <row r="363" spans="18:19" x14ac:dyDescent="0.2">
      <c r="R363" s="4">
        <v>35.9</v>
      </c>
      <c r="S363" s="4">
        <f t="shared" si="10"/>
        <v>87.775061124694375</v>
      </c>
    </row>
    <row r="364" spans="18:19" x14ac:dyDescent="0.2">
      <c r="R364" s="4">
        <v>36</v>
      </c>
      <c r="S364" s="4">
        <f t="shared" si="10"/>
        <v>87.804878048780495</v>
      </c>
    </row>
    <row r="365" spans="18:19" x14ac:dyDescent="0.2">
      <c r="R365" s="4">
        <v>36.1</v>
      </c>
      <c r="S365" s="4">
        <f t="shared" si="10"/>
        <v>87.834549878345499</v>
      </c>
    </row>
    <row r="366" spans="18:19" x14ac:dyDescent="0.2">
      <c r="R366" s="4">
        <v>36.200000000000003</v>
      </c>
      <c r="S366" s="4">
        <f t="shared" si="10"/>
        <v>87.864077669902912</v>
      </c>
    </row>
    <row r="367" spans="18:19" x14ac:dyDescent="0.2">
      <c r="R367" s="4">
        <v>36.299999999999997</v>
      </c>
      <c r="S367" s="4">
        <f t="shared" si="10"/>
        <v>87.893462469733649</v>
      </c>
    </row>
    <row r="368" spans="18:19" x14ac:dyDescent="0.2">
      <c r="R368" s="4">
        <v>36.4</v>
      </c>
      <c r="S368" s="4">
        <f t="shared" si="10"/>
        <v>87.922705314009661</v>
      </c>
    </row>
    <row r="369" spans="18:19" x14ac:dyDescent="0.2">
      <c r="R369" s="4">
        <v>36.5</v>
      </c>
      <c r="S369" s="4">
        <f t="shared" si="10"/>
        <v>87.951807228915669</v>
      </c>
    </row>
    <row r="370" spans="18:19" x14ac:dyDescent="0.2">
      <c r="R370" s="4">
        <v>36.6</v>
      </c>
      <c r="S370" s="4">
        <f t="shared" si="10"/>
        <v>87.980769230769226</v>
      </c>
    </row>
    <row r="371" spans="18:19" x14ac:dyDescent="0.2">
      <c r="R371" s="4">
        <v>36.700000000000003</v>
      </c>
      <c r="S371" s="4">
        <f t="shared" si="10"/>
        <v>88.009592326139099</v>
      </c>
    </row>
    <row r="372" spans="18:19" x14ac:dyDescent="0.2">
      <c r="R372" s="4">
        <v>36.799999999999997</v>
      </c>
      <c r="S372" s="4">
        <f t="shared" si="10"/>
        <v>88.038277511961724</v>
      </c>
    </row>
    <row r="373" spans="18:19" x14ac:dyDescent="0.2">
      <c r="R373" s="4">
        <v>36.9</v>
      </c>
      <c r="S373" s="4">
        <f t="shared" si="10"/>
        <v>88.066825775656326</v>
      </c>
    </row>
    <row r="374" spans="18:19" x14ac:dyDescent="0.2">
      <c r="R374" s="4">
        <v>37</v>
      </c>
      <c r="S374" s="4">
        <f t="shared" si="10"/>
        <v>88.095238095238102</v>
      </c>
    </row>
    <row r="375" spans="18:19" x14ac:dyDescent="0.2">
      <c r="R375" s="4">
        <v>37.1</v>
      </c>
      <c r="S375" s="4">
        <f t="shared" si="10"/>
        <v>88.123515439429923</v>
      </c>
    </row>
    <row r="376" spans="18:19" x14ac:dyDescent="0.2">
      <c r="R376" s="4">
        <v>37.200000000000003</v>
      </c>
      <c r="S376" s="4">
        <f t="shared" si="10"/>
        <v>88.151658767772517</v>
      </c>
    </row>
    <row r="377" spans="18:19" x14ac:dyDescent="0.2">
      <c r="R377" s="4">
        <v>37.299999999999997</v>
      </c>
      <c r="S377" s="4">
        <f t="shared" si="10"/>
        <v>88.179669030732853</v>
      </c>
    </row>
    <row r="378" spans="18:19" x14ac:dyDescent="0.2">
      <c r="R378" s="4">
        <v>37.4</v>
      </c>
      <c r="S378" s="4">
        <f t="shared" si="10"/>
        <v>88.20754716981132</v>
      </c>
    </row>
    <row r="379" spans="18:19" x14ac:dyDescent="0.2">
      <c r="R379" s="4">
        <v>37.5</v>
      </c>
      <c r="S379" s="4">
        <f t="shared" si="10"/>
        <v>88.235294117647058</v>
      </c>
    </row>
    <row r="380" spans="18:19" x14ac:dyDescent="0.2">
      <c r="R380" s="4">
        <v>37.6</v>
      </c>
      <c r="S380" s="4">
        <f t="shared" si="10"/>
        <v>88.262910798122064</v>
      </c>
    </row>
    <row r="381" spans="18:19" x14ac:dyDescent="0.2">
      <c r="R381" s="4">
        <v>37.700000000000003</v>
      </c>
      <c r="S381" s="4">
        <f t="shared" si="10"/>
        <v>88.2903981264637</v>
      </c>
    </row>
    <row r="382" spans="18:19" x14ac:dyDescent="0.2">
      <c r="R382" s="4">
        <v>37.799999999999997</v>
      </c>
      <c r="S382" s="4">
        <f t="shared" si="10"/>
        <v>88.317757009345783</v>
      </c>
    </row>
    <row r="383" spans="18:19" x14ac:dyDescent="0.2">
      <c r="R383" s="4">
        <v>37.9</v>
      </c>
      <c r="S383" s="4">
        <f t="shared" si="10"/>
        <v>88.344988344988352</v>
      </c>
    </row>
    <row r="384" spans="18:19" x14ac:dyDescent="0.2">
      <c r="R384" s="4">
        <v>38</v>
      </c>
      <c r="S384" s="4">
        <f t="shared" si="10"/>
        <v>88.372093023255815</v>
      </c>
    </row>
    <row r="385" spans="18:19" x14ac:dyDescent="0.2">
      <c r="R385" s="4">
        <v>38.1</v>
      </c>
      <c r="S385" s="4">
        <f t="shared" si="10"/>
        <v>88.399071925754058</v>
      </c>
    </row>
    <row r="386" spans="18:19" x14ac:dyDescent="0.2">
      <c r="R386" s="4">
        <v>38.200000000000003</v>
      </c>
      <c r="S386" s="4">
        <f t="shared" si="10"/>
        <v>88.425925925925924</v>
      </c>
    </row>
    <row r="387" spans="18:19" x14ac:dyDescent="0.2">
      <c r="R387" s="4">
        <v>38.299999999999997</v>
      </c>
      <c r="S387" s="4">
        <f t="shared" si="10"/>
        <v>88.45265588914549</v>
      </c>
    </row>
    <row r="388" spans="18:19" x14ac:dyDescent="0.2">
      <c r="R388" s="4">
        <v>38.4</v>
      </c>
      <c r="S388" s="4">
        <f t="shared" ref="S388:S451" si="11">(k*R388)/(R388+re)</f>
        <v>88.47926267281106</v>
      </c>
    </row>
    <row r="389" spans="18:19" x14ac:dyDescent="0.2">
      <c r="R389" s="4">
        <v>38.5</v>
      </c>
      <c r="S389" s="4">
        <f t="shared" si="11"/>
        <v>88.505747126436788</v>
      </c>
    </row>
    <row r="390" spans="18:19" x14ac:dyDescent="0.2">
      <c r="R390" s="4">
        <v>38.6</v>
      </c>
      <c r="S390" s="4">
        <f t="shared" si="11"/>
        <v>88.532110091743121</v>
      </c>
    </row>
    <row r="391" spans="18:19" x14ac:dyDescent="0.2">
      <c r="R391" s="4">
        <v>38.700000000000003</v>
      </c>
      <c r="S391" s="4">
        <f t="shared" si="11"/>
        <v>88.558352402745996</v>
      </c>
    </row>
    <row r="392" spans="18:19" x14ac:dyDescent="0.2">
      <c r="R392" s="4">
        <v>38.799999999999997</v>
      </c>
      <c r="S392" s="4">
        <f t="shared" si="11"/>
        <v>88.584474885844742</v>
      </c>
    </row>
    <row r="393" spans="18:19" x14ac:dyDescent="0.2">
      <c r="R393" s="4">
        <v>38.9</v>
      </c>
      <c r="S393" s="4">
        <f t="shared" si="11"/>
        <v>88.610478359908882</v>
      </c>
    </row>
    <row r="394" spans="18:19" x14ac:dyDescent="0.2">
      <c r="R394" s="4">
        <v>39</v>
      </c>
      <c r="S394" s="4">
        <f t="shared" si="11"/>
        <v>88.63636363636364</v>
      </c>
    </row>
    <row r="395" spans="18:19" x14ac:dyDescent="0.2">
      <c r="R395" s="4">
        <v>39.1</v>
      </c>
      <c r="S395" s="4">
        <f t="shared" si="11"/>
        <v>88.662131519274368</v>
      </c>
    </row>
    <row r="396" spans="18:19" x14ac:dyDescent="0.2">
      <c r="R396" s="4">
        <v>39.200000000000003</v>
      </c>
      <c r="S396" s="4">
        <f t="shared" si="11"/>
        <v>88.687782805429862</v>
      </c>
    </row>
    <row r="397" spans="18:19" x14ac:dyDescent="0.2">
      <c r="R397" s="4">
        <v>39.299999999999997</v>
      </c>
      <c r="S397" s="4">
        <f t="shared" si="11"/>
        <v>88.713318284424375</v>
      </c>
    </row>
    <row r="398" spans="18:19" x14ac:dyDescent="0.2">
      <c r="R398" s="4">
        <v>39.4</v>
      </c>
      <c r="S398" s="4">
        <f t="shared" si="11"/>
        <v>88.738738738738746</v>
      </c>
    </row>
    <row r="399" spans="18:19" x14ac:dyDescent="0.2">
      <c r="R399" s="4">
        <v>39.5</v>
      </c>
      <c r="S399" s="4">
        <f t="shared" si="11"/>
        <v>88.764044943820224</v>
      </c>
    </row>
    <row r="400" spans="18:19" x14ac:dyDescent="0.2">
      <c r="R400" s="4">
        <v>39.6</v>
      </c>
      <c r="S400" s="4">
        <f t="shared" si="11"/>
        <v>88.789237668161434</v>
      </c>
    </row>
    <row r="401" spans="18:19" x14ac:dyDescent="0.2">
      <c r="R401" s="4">
        <v>39.700000000000003</v>
      </c>
      <c r="S401" s="4">
        <f t="shared" si="11"/>
        <v>88.814317673378085</v>
      </c>
    </row>
    <row r="402" spans="18:19" x14ac:dyDescent="0.2">
      <c r="R402" s="4">
        <v>39.799999999999997</v>
      </c>
      <c r="S402" s="4">
        <f t="shared" si="11"/>
        <v>88.839285714285708</v>
      </c>
    </row>
    <row r="403" spans="18:19" x14ac:dyDescent="0.2">
      <c r="R403" s="4">
        <v>39.9</v>
      </c>
      <c r="S403" s="4">
        <f t="shared" si="11"/>
        <v>88.8641425389755</v>
      </c>
    </row>
    <row r="404" spans="18:19" x14ac:dyDescent="0.2">
      <c r="R404" s="4">
        <v>40</v>
      </c>
      <c r="S404" s="4">
        <f t="shared" si="11"/>
        <v>88.888888888888886</v>
      </c>
    </row>
    <row r="405" spans="18:19" x14ac:dyDescent="0.2">
      <c r="R405" s="4">
        <v>40.1</v>
      </c>
      <c r="S405" s="4">
        <f t="shared" si="11"/>
        <v>88.913525498891346</v>
      </c>
    </row>
    <row r="406" spans="18:19" x14ac:dyDescent="0.2">
      <c r="R406" s="4">
        <v>40.200000000000003</v>
      </c>
      <c r="S406" s="4">
        <f t="shared" si="11"/>
        <v>88.938053097345133</v>
      </c>
    </row>
    <row r="407" spans="18:19" x14ac:dyDescent="0.2">
      <c r="R407" s="4">
        <v>40.299999999999997</v>
      </c>
      <c r="S407" s="4">
        <f t="shared" si="11"/>
        <v>88.962472406181007</v>
      </c>
    </row>
    <row r="408" spans="18:19" x14ac:dyDescent="0.2">
      <c r="R408" s="4">
        <v>40.4</v>
      </c>
      <c r="S408" s="4">
        <f t="shared" si="11"/>
        <v>88.986784140969164</v>
      </c>
    </row>
    <row r="409" spans="18:19" x14ac:dyDescent="0.2">
      <c r="R409" s="4">
        <v>40.5</v>
      </c>
      <c r="S409" s="4">
        <f t="shared" si="11"/>
        <v>89.010989010989007</v>
      </c>
    </row>
    <row r="410" spans="18:19" x14ac:dyDescent="0.2">
      <c r="R410" s="4">
        <v>40.6</v>
      </c>
      <c r="S410" s="4">
        <f t="shared" si="11"/>
        <v>89.035087719298247</v>
      </c>
    </row>
    <row r="411" spans="18:19" x14ac:dyDescent="0.2">
      <c r="R411" s="4">
        <v>40.700000000000003</v>
      </c>
      <c r="S411" s="4">
        <f t="shared" si="11"/>
        <v>89.059080962800877</v>
      </c>
    </row>
    <row r="412" spans="18:19" x14ac:dyDescent="0.2">
      <c r="R412" s="4">
        <v>40.799999999999997</v>
      </c>
      <c r="S412" s="4">
        <f t="shared" si="11"/>
        <v>89.0829694323144</v>
      </c>
    </row>
    <row r="413" spans="18:19" x14ac:dyDescent="0.2">
      <c r="R413" s="4">
        <v>40.9</v>
      </c>
      <c r="S413" s="4">
        <f t="shared" si="11"/>
        <v>89.106753812636171</v>
      </c>
    </row>
    <row r="414" spans="18:19" x14ac:dyDescent="0.2">
      <c r="R414" s="4">
        <v>41</v>
      </c>
      <c r="S414" s="4">
        <f t="shared" si="11"/>
        <v>89.130434782608702</v>
      </c>
    </row>
    <row r="415" spans="18:19" x14ac:dyDescent="0.2">
      <c r="R415" s="4">
        <v>41.1</v>
      </c>
      <c r="S415" s="4">
        <f t="shared" si="11"/>
        <v>89.154013015184375</v>
      </c>
    </row>
    <row r="416" spans="18:19" x14ac:dyDescent="0.2">
      <c r="R416" s="4">
        <v>41.2</v>
      </c>
      <c r="S416" s="4">
        <f t="shared" si="11"/>
        <v>89.177489177489178</v>
      </c>
    </row>
    <row r="417" spans="18:19" x14ac:dyDescent="0.2">
      <c r="R417" s="4">
        <v>41.3</v>
      </c>
      <c r="S417" s="4">
        <f t="shared" si="11"/>
        <v>89.200863930885532</v>
      </c>
    </row>
    <row r="418" spans="18:19" x14ac:dyDescent="0.2">
      <c r="R418" s="4">
        <v>41.4</v>
      </c>
      <c r="S418" s="4">
        <f t="shared" si="11"/>
        <v>89.224137931034491</v>
      </c>
    </row>
    <row r="419" spans="18:19" x14ac:dyDescent="0.2">
      <c r="R419" s="4">
        <v>41.5</v>
      </c>
      <c r="S419" s="4">
        <f t="shared" si="11"/>
        <v>89.247311827956992</v>
      </c>
    </row>
    <row r="420" spans="18:19" x14ac:dyDescent="0.2">
      <c r="R420" s="4">
        <v>41.6</v>
      </c>
      <c r="S420" s="4">
        <f t="shared" si="11"/>
        <v>89.27038626609442</v>
      </c>
    </row>
    <row r="421" spans="18:19" x14ac:dyDescent="0.2">
      <c r="R421" s="4">
        <v>41.7</v>
      </c>
      <c r="S421" s="4">
        <f t="shared" si="11"/>
        <v>89.293361884368309</v>
      </c>
    </row>
    <row r="422" spans="18:19" x14ac:dyDescent="0.2">
      <c r="R422" s="4">
        <v>41.8</v>
      </c>
      <c r="S422" s="4">
        <f t="shared" si="11"/>
        <v>89.316239316239319</v>
      </c>
    </row>
    <row r="423" spans="18:19" x14ac:dyDescent="0.2">
      <c r="R423" s="4">
        <v>41.9</v>
      </c>
      <c r="S423" s="4">
        <f t="shared" si="11"/>
        <v>89.339019189765466</v>
      </c>
    </row>
    <row r="424" spans="18:19" x14ac:dyDescent="0.2">
      <c r="R424" s="4">
        <v>42</v>
      </c>
      <c r="S424" s="4">
        <f t="shared" si="11"/>
        <v>89.361702127659569</v>
      </c>
    </row>
    <row r="425" spans="18:19" x14ac:dyDescent="0.2">
      <c r="R425" s="4">
        <v>42.1</v>
      </c>
      <c r="S425" s="4">
        <f t="shared" si="11"/>
        <v>89.384288747346076</v>
      </c>
    </row>
    <row r="426" spans="18:19" x14ac:dyDescent="0.2">
      <c r="R426" s="4">
        <v>42.2</v>
      </c>
      <c r="S426" s="4">
        <f t="shared" si="11"/>
        <v>89.406779661016941</v>
      </c>
    </row>
    <row r="427" spans="18:19" x14ac:dyDescent="0.2">
      <c r="R427" s="4">
        <v>42.3</v>
      </c>
      <c r="S427" s="4">
        <f t="shared" si="11"/>
        <v>89.429175475687103</v>
      </c>
    </row>
    <row r="428" spans="18:19" x14ac:dyDescent="0.2">
      <c r="R428" s="4">
        <v>42.4</v>
      </c>
      <c r="S428" s="4">
        <f t="shared" si="11"/>
        <v>89.451476793248943</v>
      </c>
    </row>
    <row r="429" spans="18:19" x14ac:dyDescent="0.2">
      <c r="R429" s="4">
        <v>42.5</v>
      </c>
      <c r="S429" s="4">
        <f t="shared" si="11"/>
        <v>89.473684210526315</v>
      </c>
    </row>
    <row r="430" spans="18:19" x14ac:dyDescent="0.2">
      <c r="R430" s="4">
        <v>42.6</v>
      </c>
      <c r="S430" s="4">
        <f t="shared" si="11"/>
        <v>89.495798319327733</v>
      </c>
    </row>
    <row r="431" spans="18:19" x14ac:dyDescent="0.2">
      <c r="R431" s="4">
        <v>42.7</v>
      </c>
      <c r="S431" s="4">
        <f t="shared" si="11"/>
        <v>89.51781970649894</v>
      </c>
    </row>
    <row r="432" spans="18:19" x14ac:dyDescent="0.2">
      <c r="R432" s="4">
        <v>42.8</v>
      </c>
      <c r="S432" s="4">
        <f t="shared" si="11"/>
        <v>89.539748953974907</v>
      </c>
    </row>
    <row r="433" spans="18:19" x14ac:dyDescent="0.2">
      <c r="R433" s="4">
        <v>42.9</v>
      </c>
      <c r="S433" s="4">
        <f t="shared" si="11"/>
        <v>89.561586638830903</v>
      </c>
    </row>
    <row r="434" spans="18:19" x14ac:dyDescent="0.2">
      <c r="R434" s="4">
        <v>43</v>
      </c>
      <c r="S434" s="4">
        <f t="shared" si="11"/>
        <v>89.583333333333329</v>
      </c>
    </row>
    <row r="435" spans="18:19" x14ac:dyDescent="0.2">
      <c r="R435" s="4">
        <v>43.1</v>
      </c>
      <c r="S435" s="4">
        <f t="shared" si="11"/>
        <v>89.604989604989598</v>
      </c>
    </row>
    <row r="436" spans="18:19" x14ac:dyDescent="0.2">
      <c r="R436" s="4">
        <v>43.2</v>
      </c>
      <c r="S436" s="4">
        <f t="shared" si="11"/>
        <v>89.626556016597505</v>
      </c>
    </row>
    <row r="437" spans="18:19" x14ac:dyDescent="0.2">
      <c r="R437" s="4">
        <v>43.3</v>
      </c>
      <c r="S437" s="4">
        <f t="shared" si="11"/>
        <v>89.648033126293996</v>
      </c>
    </row>
    <row r="438" spans="18:19" x14ac:dyDescent="0.2">
      <c r="R438" s="4">
        <v>43.4</v>
      </c>
      <c r="S438" s="4">
        <f t="shared" si="11"/>
        <v>89.669421487603302</v>
      </c>
    </row>
    <row r="439" spans="18:19" x14ac:dyDescent="0.2">
      <c r="R439" s="4">
        <v>43.5</v>
      </c>
      <c r="S439" s="4">
        <f t="shared" si="11"/>
        <v>89.69072164948453</v>
      </c>
    </row>
    <row r="440" spans="18:19" x14ac:dyDescent="0.2">
      <c r="R440" s="4">
        <v>43.6</v>
      </c>
      <c r="S440" s="4">
        <f t="shared" si="11"/>
        <v>89.711934156378604</v>
      </c>
    </row>
    <row r="441" spans="18:19" x14ac:dyDescent="0.2">
      <c r="R441" s="4">
        <v>43.7</v>
      </c>
      <c r="S441" s="4">
        <f t="shared" si="11"/>
        <v>89.733059548254616</v>
      </c>
    </row>
    <row r="442" spans="18:19" x14ac:dyDescent="0.2">
      <c r="R442" s="4">
        <v>43.8</v>
      </c>
      <c r="S442" s="4">
        <f t="shared" si="11"/>
        <v>89.754098360655746</v>
      </c>
    </row>
    <row r="443" spans="18:19" x14ac:dyDescent="0.2">
      <c r="R443" s="4">
        <v>43.9</v>
      </c>
      <c r="S443" s="4">
        <f t="shared" si="11"/>
        <v>89.77505112474438</v>
      </c>
    </row>
    <row r="444" spans="18:19" x14ac:dyDescent="0.2">
      <c r="R444" s="4">
        <v>44</v>
      </c>
      <c r="S444" s="4">
        <f t="shared" si="11"/>
        <v>89.795918367346943</v>
      </c>
    </row>
    <row r="445" spans="18:19" x14ac:dyDescent="0.2">
      <c r="R445" s="4">
        <v>44.1</v>
      </c>
      <c r="S445" s="4">
        <f t="shared" si="11"/>
        <v>89.816700610997955</v>
      </c>
    </row>
    <row r="446" spans="18:19" x14ac:dyDescent="0.2">
      <c r="R446" s="4">
        <v>44.2</v>
      </c>
      <c r="S446" s="4">
        <f t="shared" si="11"/>
        <v>89.837398373983731</v>
      </c>
    </row>
    <row r="447" spans="18:19" x14ac:dyDescent="0.2">
      <c r="R447" s="4">
        <v>44.3</v>
      </c>
      <c r="S447" s="4">
        <f t="shared" si="11"/>
        <v>89.858012170385408</v>
      </c>
    </row>
    <row r="448" spans="18:19" x14ac:dyDescent="0.2">
      <c r="R448" s="4">
        <v>44.4</v>
      </c>
      <c r="S448" s="4">
        <f t="shared" si="11"/>
        <v>89.878542510121463</v>
      </c>
    </row>
    <row r="449" spans="18:19" x14ac:dyDescent="0.2">
      <c r="R449" s="4">
        <v>44.5</v>
      </c>
      <c r="S449" s="4">
        <f t="shared" si="11"/>
        <v>89.898989898989896</v>
      </c>
    </row>
    <row r="450" spans="18:19" x14ac:dyDescent="0.2">
      <c r="R450" s="4">
        <v>44.6</v>
      </c>
      <c r="S450" s="4">
        <f t="shared" si="11"/>
        <v>89.91935483870968</v>
      </c>
    </row>
    <row r="451" spans="18:19" x14ac:dyDescent="0.2">
      <c r="R451" s="4">
        <v>44.7</v>
      </c>
      <c r="S451" s="4">
        <f t="shared" si="11"/>
        <v>89.939637826961771</v>
      </c>
    </row>
    <row r="452" spans="18:19" x14ac:dyDescent="0.2">
      <c r="R452" s="4">
        <v>44.8</v>
      </c>
      <c r="S452" s="4">
        <f t="shared" ref="S452:S515" si="12">(k*R452)/(R452+re)</f>
        <v>89.959839357429729</v>
      </c>
    </row>
    <row r="453" spans="18:19" x14ac:dyDescent="0.2">
      <c r="R453" s="4">
        <v>44.9</v>
      </c>
      <c r="S453" s="4">
        <f t="shared" si="12"/>
        <v>89.979959919839686</v>
      </c>
    </row>
    <row r="454" spans="18:19" x14ac:dyDescent="0.2">
      <c r="R454" s="4">
        <v>45</v>
      </c>
      <c r="S454" s="4">
        <f t="shared" si="12"/>
        <v>90</v>
      </c>
    </row>
    <row r="455" spans="18:19" x14ac:dyDescent="0.2">
      <c r="R455" s="4">
        <v>45.1</v>
      </c>
      <c r="S455" s="4">
        <f t="shared" si="12"/>
        <v>90.019960079840317</v>
      </c>
    </row>
    <row r="456" spans="18:19" x14ac:dyDescent="0.2">
      <c r="R456" s="4">
        <v>45.2</v>
      </c>
      <c r="S456" s="4">
        <f t="shared" si="12"/>
        <v>90.039840637450197</v>
      </c>
    </row>
    <row r="457" spans="18:19" x14ac:dyDescent="0.2">
      <c r="R457" s="4">
        <v>45.3</v>
      </c>
      <c r="S457" s="4">
        <f t="shared" si="12"/>
        <v>90.059642147117302</v>
      </c>
    </row>
    <row r="458" spans="18:19" x14ac:dyDescent="0.2">
      <c r="R458" s="4">
        <v>45.4</v>
      </c>
      <c r="S458" s="4">
        <f t="shared" si="12"/>
        <v>90.079365079365076</v>
      </c>
    </row>
    <row r="459" spans="18:19" x14ac:dyDescent="0.2">
      <c r="R459" s="4">
        <v>45.5</v>
      </c>
      <c r="S459" s="4">
        <f t="shared" si="12"/>
        <v>90.099009900990097</v>
      </c>
    </row>
    <row r="460" spans="18:19" x14ac:dyDescent="0.2">
      <c r="R460" s="4">
        <v>45.6</v>
      </c>
      <c r="S460" s="4">
        <f t="shared" si="12"/>
        <v>90.118577075098813</v>
      </c>
    </row>
    <row r="461" spans="18:19" x14ac:dyDescent="0.2">
      <c r="R461" s="4">
        <v>45.7</v>
      </c>
      <c r="S461" s="4">
        <f t="shared" si="12"/>
        <v>90.138067061143985</v>
      </c>
    </row>
    <row r="462" spans="18:19" x14ac:dyDescent="0.2">
      <c r="R462" s="4">
        <v>45.8</v>
      </c>
      <c r="S462" s="4">
        <f t="shared" si="12"/>
        <v>90.157480314960637</v>
      </c>
    </row>
    <row r="463" spans="18:19" x14ac:dyDescent="0.2">
      <c r="R463" s="4">
        <v>45.9</v>
      </c>
      <c r="S463" s="4">
        <f t="shared" si="12"/>
        <v>90.176817288801573</v>
      </c>
    </row>
    <row r="464" spans="18:19" x14ac:dyDescent="0.2">
      <c r="R464" s="4">
        <v>46</v>
      </c>
      <c r="S464" s="4">
        <f t="shared" si="12"/>
        <v>90.196078431372555</v>
      </c>
    </row>
    <row r="465" spans="18:19" x14ac:dyDescent="0.2">
      <c r="R465" s="4">
        <v>46.1</v>
      </c>
      <c r="S465" s="4">
        <f t="shared" si="12"/>
        <v>90.215264187866921</v>
      </c>
    </row>
    <row r="466" spans="18:19" x14ac:dyDescent="0.2">
      <c r="R466" s="4">
        <v>46.2</v>
      </c>
      <c r="S466" s="4">
        <f t="shared" si="12"/>
        <v>90.234375</v>
      </c>
    </row>
    <row r="467" spans="18:19" x14ac:dyDescent="0.2">
      <c r="R467" s="4">
        <v>46.3</v>
      </c>
      <c r="S467" s="4">
        <f t="shared" si="12"/>
        <v>90.253411306042892</v>
      </c>
    </row>
    <row r="468" spans="18:19" x14ac:dyDescent="0.2">
      <c r="R468" s="4">
        <v>46.4</v>
      </c>
      <c r="S468" s="4">
        <f t="shared" si="12"/>
        <v>90.272373540856037</v>
      </c>
    </row>
    <row r="469" spans="18:19" x14ac:dyDescent="0.2">
      <c r="R469" s="4">
        <v>46.5</v>
      </c>
      <c r="S469" s="4">
        <f t="shared" si="12"/>
        <v>90.291262135922324</v>
      </c>
    </row>
    <row r="470" spans="18:19" x14ac:dyDescent="0.2">
      <c r="R470" s="4">
        <v>46.6</v>
      </c>
      <c r="S470" s="4">
        <f t="shared" si="12"/>
        <v>90.310077519379846</v>
      </c>
    </row>
    <row r="471" spans="18:19" x14ac:dyDescent="0.2">
      <c r="R471" s="4">
        <v>46.7</v>
      </c>
      <c r="S471" s="4">
        <f t="shared" si="12"/>
        <v>90.32882011605416</v>
      </c>
    </row>
    <row r="472" spans="18:19" x14ac:dyDescent="0.2">
      <c r="R472" s="4">
        <v>46.8</v>
      </c>
      <c r="S472" s="4">
        <f t="shared" si="12"/>
        <v>90.34749034749035</v>
      </c>
    </row>
    <row r="473" spans="18:19" x14ac:dyDescent="0.2">
      <c r="R473" s="4">
        <v>46.9</v>
      </c>
      <c r="S473" s="4">
        <f t="shared" si="12"/>
        <v>90.366088631984582</v>
      </c>
    </row>
    <row r="474" spans="18:19" x14ac:dyDescent="0.2">
      <c r="R474" s="4">
        <v>47</v>
      </c>
      <c r="S474" s="4">
        <f t="shared" si="12"/>
        <v>90.384615384615387</v>
      </c>
    </row>
    <row r="475" spans="18:19" x14ac:dyDescent="0.2">
      <c r="R475" s="4">
        <v>47.1</v>
      </c>
      <c r="S475" s="4">
        <f t="shared" si="12"/>
        <v>90.40307101727447</v>
      </c>
    </row>
    <row r="476" spans="18:19" x14ac:dyDescent="0.2">
      <c r="R476" s="4">
        <v>47.2</v>
      </c>
      <c r="S476" s="4">
        <f t="shared" si="12"/>
        <v>90.421455938697306</v>
      </c>
    </row>
    <row r="477" spans="18:19" x14ac:dyDescent="0.2">
      <c r="R477" s="4">
        <v>47.3</v>
      </c>
      <c r="S477" s="4">
        <f t="shared" si="12"/>
        <v>90.439770554493307</v>
      </c>
    </row>
    <row r="478" spans="18:19" x14ac:dyDescent="0.2">
      <c r="R478" s="4">
        <v>47.4</v>
      </c>
      <c r="S478" s="4">
        <f t="shared" si="12"/>
        <v>90.458015267175568</v>
      </c>
    </row>
    <row r="479" spans="18:19" x14ac:dyDescent="0.2">
      <c r="R479" s="4">
        <v>47.5</v>
      </c>
      <c r="S479" s="4">
        <f t="shared" si="12"/>
        <v>90.476190476190482</v>
      </c>
    </row>
    <row r="480" spans="18:19" x14ac:dyDescent="0.2">
      <c r="R480" s="4">
        <v>47.6</v>
      </c>
      <c r="S480" s="4">
        <f t="shared" si="12"/>
        <v>90.49429657794677</v>
      </c>
    </row>
    <row r="481" spans="18:19" x14ac:dyDescent="0.2">
      <c r="R481" s="4">
        <v>47.7</v>
      </c>
      <c r="S481" s="4">
        <f t="shared" si="12"/>
        <v>90.512333965844391</v>
      </c>
    </row>
    <row r="482" spans="18:19" x14ac:dyDescent="0.2">
      <c r="R482" s="4">
        <v>47.8</v>
      </c>
      <c r="S482" s="4">
        <f t="shared" si="12"/>
        <v>90.530303030303031</v>
      </c>
    </row>
    <row r="483" spans="18:19" x14ac:dyDescent="0.2">
      <c r="R483" s="4">
        <v>47.9</v>
      </c>
      <c r="S483" s="4">
        <f t="shared" si="12"/>
        <v>90.54820415879017</v>
      </c>
    </row>
    <row r="484" spans="18:19" x14ac:dyDescent="0.2">
      <c r="R484" s="4">
        <v>48</v>
      </c>
      <c r="S484" s="4">
        <f t="shared" si="12"/>
        <v>90.566037735849051</v>
      </c>
    </row>
    <row r="485" spans="18:19" x14ac:dyDescent="0.2">
      <c r="R485" s="4">
        <v>48.1</v>
      </c>
      <c r="S485" s="4">
        <f t="shared" si="12"/>
        <v>90.583804143126173</v>
      </c>
    </row>
    <row r="486" spans="18:19" x14ac:dyDescent="0.2">
      <c r="R486" s="4">
        <v>48.2</v>
      </c>
      <c r="S486" s="4">
        <f t="shared" si="12"/>
        <v>90.601503759398497</v>
      </c>
    </row>
    <row r="487" spans="18:19" x14ac:dyDescent="0.2">
      <c r="R487" s="4">
        <v>48.3</v>
      </c>
      <c r="S487" s="4">
        <f t="shared" si="12"/>
        <v>90.619136960600386</v>
      </c>
    </row>
    <row r="488" spans="18:19" x14ac:dyDescent="0.2">
      <c r="R488" s="4">
        <v>48.4</v>
      </c>
      <c r="S488" s="4">
        <f t="shared" si="12"/>
        <v>90.636704119850194</v>
      </c>
    </row>
    <row r="489" spans="18:19" x14ac:dyDescent="0.2">
      <c r="R489" s="4">
        <v>48.5</v>
      </c>
      <c r="S489" s="4">
        <f t="shared" si="12"/>
        <v>90.654205607476641</v>
      </c>
    </row>
    <row r="490" spans="18:19" x14ac:dyDescent="0.2">
      <c r="R490" s="4">
        <v>48.6</v>
      </c>
      <c r="S490" s="4">
        <f t="shared" si="12"/>
        <v>90.671641791044777</v>
      </c>
    </row>
    <row r="491" spans="18:19" x14ac:dyDescent="0.2">
      <c r="R491" s="4">
        <v>48.7</v>
      </c>
      <c r="S491" s="4">
        <f t="shared" si="12"/>
        <v>90.689013035381748</v>
      </c>
    </row>
    <row r="492" spans="18:19" x14ac:dyDescent="0.2">
      <c r="R492" s="4">
        <v>48.8</v>
      </c>
      <c r="S492" s="4">
        <f t="shared" si="12"/>
        <v>90.706319702602229</v>
      </c>
    </row>
    <row r="493" spans="18:19" x14ac:dyDescent="0.2">
      <c r="R493" s="4">
        <v>48.9</v>
      </c>
      <c r="S493" s="4">
        <f t="shared" si="12"/>
        <v>90.723562152133582</v>
      </c>
    </row>
    <row r="494" spans="18:19" x14ac:dyDescent="0.2">
      <c r="R494" s="4">
        <v>49</v>
      </c>
      <c r="S494" s="4">
        <f t="shared" si="12"/>
        <v>90.740740740740748</v>
      </c>
    </row>
    <row r="495" spans="18:19" x14ac:dyDescent="0.2">
      <c r="R495" s="4">
        <v>49.1</v>
      </c>
      <c r="S495" s="4">
        <f t="shared" si="12"/>
        <v>90.757855822550823</v>
      </c>
    </row>
    <row r="496" spans="18:19" x14ac:dyDescent="0.2">
      <c r="R496" s="4">
        <v>49.2</v>
      </c>
      <c r="S496" s="4">
        <f t="shared" si="12"/>
        <v>90.774907749077485</v>
      </c>
    </row>
    <row r="497" spans="18:19" x14ac:dyDescent="0.2">
      <c r="R497" s="4">
        <v>49.3</v>
      </c>
      <c r="S497" s="4">
        <f t="shared" si="12"/>
        <v>90.791896869244937</v>
      </c>
    </row>
    <row r="498" spans="18:19" x14ac:dyDescent="0.2">
      <c r="R498" s="4">
        <v>49.4</v>
      </c>
      <c r="S498" s="4">
        <f t="shared" si="12"/>
        <v>90.808823529411768</v>
      </c>
    </row>
    <row r="499" spans="18:19" x14ac:dyDescent="0.2">
      <c r="R499" s="4">
        <v>49.5</v>
      </c>
      <c r="S499" s="4">
        <f t="shared" si="12"/>
        <v>90.825688073394502</v>
      </c>
    </row>
    <row r="500" spans="18:19" x14ac:dyDescent="0.2">
      <c r="R500" s="4">
        <v>49.6</v>
      </c>
      <c r="S500" s="4">
        <f t="shared" si="12"/>
        <v>90.842490842490847</v>
      </c>
    </row>
    <row r="501" spans="18:19" x14ac:dyDescent="0.2">
      <c r="R501" s="4">
        <v>49.7</v>
      </c>
      <c r="S501" s="4">
        <f t="shared" si="12"/>
        <v>90.85923217550274</v>
      </c>
    </row>
    <row r="502" spans="18:19" x14ac:dyDescent="0.2">
      <c r="R502" s="4">
        <v>49.8</v>
      </c>
      <c r="S502" s="4">
        <f t="shared" si="12"/>
        <v>90.875912408759135</v>
      </c>
    </row>
    <row r="503" spans="18:19" x14ac:dyDescent="0.2">
      <c r="R503" s="4">
        <v>49.9</v>
      </c>
      <c r="S503" s="4">
        <f t="shared" si="12"/>
        <v>90.892531876138435</v>
      </c>
    </row>
    <row r="504" spans="18:19" x14ac:dyDescent="0.2">
      <c r="R504" s="4">
        <v>50</v>
      </c>
      <c r="S504" s="4">
        <f t="shared" si="12"/>
        <v>90.909090909090907</v>
      </c>
    </row>
    <row r="505" spans="18:19" x14ac:dyDescent="0.2">
      <c r="R505" s="4">
        <v>50.1</v>
      </c>
      <c r="S505" s="4">
        <f t="shared" si="12"/>
        <v>90.92558983666062</v>
      </c>
    </row>
    <row r="506" spans="18:19" x14ac:dyDescent="0.2">
      <c r="R506" s="4">
        <v>50.2</v>
      </c>
      <c r="S506" s="4">
        <f t="shared" si="12"/>
        <v>90.942028985507235</v>
      </c>
    </row>
    <row r="507" spans="18:19" x14ac:dyDescent="0.2">
      <c r="R507" s="4">
        <v>50.3</v>
      </c>
      <c r="S507" s="4">
        <f t="shared" si="12"/>
        <v>90.958408679927672</v>
      </c>
    </row>
    <row r="508" spans="18:19" x14ac:dyDescent="0.2">
      <c r="R508" s="4">
        <v>50.4</v>
      </c>
      <c r="S508" s="4">
        <f t="shared" si="12"/>
        <v>90.974729241877256</v>
      </c>
    </row>
    <row r="509" spans="18:19" x14ac:dyDescent="0.2">
      <c r="R509" s="4">
        <v>50.5</v>
      </c>
      <c r="S509" s="4">
        <f t="shared" si="12"/>
        <v>90.990990990990994</v>
      </c>
    </row>
    <row r="510" spans="18:19" x14ac:dyDescent="0.2">
      <c r="R510" s="4">
        <v>50.6</v>
      </c>
      <c r="S510" s="4">
        <f t="shared" si="12"/>
        <v>91.007194244604321</v>
      </c>
    </row>
    <row r="511" spans="18:19" x14ac:dyDescent="0.2">
      <c r="R511" s="4">
        <v>50.7</v>
      </c>
      <c r="S511" s="4">
        <f t="shared" si="12"/>
        <v>91.02333931777379</v>
      </c>
    </row>
    <row r="512" spans="18:19" x14ac:dyDescent="0.2">
      <c r="R512" s="4">
        <v>50.8</v>
      </c>
      <c r="S512" s="4">
        <f t="shared" si="12"/>
        <v>91.039426523297493</v>
      </c>
    </row>
    <row r="513" spans="18:19" x14ac:dyDescent="0.2">
      <c r="R513" s="4">
        <v>50.9</v>
      </c>
      <c r="S513" s="4">
        <f t="shared" si="12"/>
        <v>91.055456171735244</v>
      </c>
    </row>
    <row r="514" spans="18:19" x14ac:dyDescent="0.2">
      <c r="R514" s="4">
        <v>51</v>
      </c>
      <c r="S514" s="4">
        <f t="shared" si="12"/>
        <v>91.071428571428569</v>
      </c>
    </row>
    <row r="515" spans="18:19" x14ac:dyDescent="0.2">
      <c r="R515" s="4">
        <v>51.1</v>
      </c>
      <c r="S515" s="4">
        <f t="shared" si="12"/>
        <v>91.087344028520491</v>
      </c>
    </row>
    <row r="516" spans="18:19" x14ac:dyDescent="0.2">
      <c r="R516" s="4">
        <v>51.2</v>
      </c>
      <c r="S516" s="4">
        <f t="shared" ref="S516:S579" si="13">(k*R516)/(R516+re)</f>
        <v>91.10320284697508</v>
      </c>
    </row>
    <row r="517" spans="18:19" x14ac:dyDescent="0.2">
      <c r="R517" s="4">
        <v>51.3</v>
      </c>
      <c r="S517" s="4">
        <f t="shared" si="13"/>
        <v>91.119005328596813</v>
      </c>
    </row>
    <row r="518" spans="18:19" x14ac:dyDescent="0.2">
      <c r="R518" s="4">
        <v>51.4</v>
      </c>
      <c r="S518" s="4">
        <f t="shared" si="13"/>
        <v>91.134751773049643</v>
      </c>
    </row>
    <row r="519" spans="18:19" x14ac:dyDescent="0.2">
      <c r="R519" s="4">
        <v>51.5</v>
      </c>
      <c r="S519" s="4">
        <f t="shared" si="13"/>
        <v>91.150442477876112</v>
      </c>
    </row>
    <row r="520" spans="18:19" x14ac:dyDescent="0.2">
      <c r="R520" s="4">
        <v>51.6</v>
      </c>
      <c r="S520" s="4">
        <f t="shared" si="13"/>
        <v>91.166077738515895</v>
      </c>
    </row>
    <row r="521" spans="18:19" x14ac:dyDescent="0.2">
      <c r="R521" s="4">
        <v>51.7</v>
      </c>
      <c r="S521" s="4">
        <f t="shared" si="13"/>
        <v>91.181657848324505</v>
      </c>
    </row>
    <row r="522" spans="18:19" x14ac:dyDescent="0.2">
      <c r="R522" s="4">
        <v>51.8</v>
      </c>
      <c r="S522" s="4">
        <f t="shared" si="13"/>
        <v>91.197183098591552</v>
      </c>
    </row>
    <row r="523" spans="18:19" x14ac:dyDescent="0.2">
      <c r="R523" s="4">
        <v>51.9</v>
      </c>
      <c r="S523" s="4">
        <f t="shared" si="13"/>
        <v>91.212653778558874</v>
      </c>
    </row>
    <row r="524" spans="18:19" x14ac:dyDescent="0.2">
      <c r="R524" s="4">
        <v>52</v>
      </c>
      <c r="S524" s="4">
        <f t="shared" si="13"/>
        <v>91.228070175438603</v>
      </c>
    </row>
    <row r="525" spans="18:19" x14ac:dyDescent="0.2">
      <c r="R525" s="4">
        <v>52.1</v>
      </c>
      <c r="S525" s="4">
        <f t="shared" si="13"/>
        <v>91.243432574430827</v>
      </c>
    </row>
    <row r="526" spans="18:19" x14ac:dyDescent="0.2">
      <c r="R526" s="4">
        <v>52.2</v>
      </c>
      <c r="S526" s="4">
        <f t="shared" si="13"/>
        <v>91.258741258741253</v>
      </c>
    </row>
    <row r="527" spans="18:19" x14ac:dyDescent="0.2">
      <c r="R527" s="4">
        <v>52.3</v>
      </c>
      <c r="S527" s="4">
        <f t="shared" si="13"/>
        <v>91.273996509598604</v>
      </c>
    </row>
    <row r="528" spans="18:19" x14ac:dyDescent="0.2">
      <c r="R528" s="4">
        <v>52.4</v>
      </c>
      <c r="S528" s="4">
        <f t="shared" si="13"/>
        <v>91.289198606271782</v>
      </c>
    </row>
    <row r="529" spans="18:19" x14ac:dyDescent="0.2">
      <c r="R529" s="4">
        <v>52.5</v>
      </c>
      <c r="S529" s="4">
        <f t="shared" si="13"/>
        <v>91.304347826086953</v>
      </c>
    </row>
    <row r="530" spans="18:19" x14ac:dyDescent="0.2">
      <c r="R530" s="4">
        <v>52.6</v>
      </c>
      <c r="S530" s="4">
        <f t="shared" si="13"/>
        <v>91.319444444444443</v>
      </c>
    </row>
    <row r="531" spans="18:19" x14ac:dyDescent="0.2">
      <c r="R531" s="4">
        <v>52.7</v>
      </c>
      <c r="S531" s="4">
        <f t="shared" si="13"/>
        <v>91.334488734835347</v>
      </c>
    </row>
    <row r="532" spans="18:19" x14ac:dyDescent="0.2">
      <c r="R532" s="4">
        <v>52.8</v>
      </c>
      <c r="S532" s="4">
        <f t="shared" si="13"/>
        <v>91.349480968858131</v>
      </c>
    </row>
    <row r="533" spans="18:19" x14ac:dyDescent="0.2">
      <c r="R533" s="4">
        <v>52.9</v>
      </c>
      <c r="S533" s="4">
        <f t="shared" si="13"/>
        <v>91.36442141623489</v>
      </c>
    </row>
    <row r="534" spans="18:19" x14ac:dyDescent="0.2">
      <c r="R534" s="4">
        <v>53</v>
      </c>
      <c r="S534" s="4">
        <f t="shared" si="13"/>
        <v>91.379310344827587</v>
      </c>
    </row>
    <row r="535" spans="18:19" x14ac:dyDescent="0.2">
      <c r="R535" s="4">
        <v>53.1</v>
      </c>
      <c r="S535" s="4">
        <f t="shared" si="13"/>
        <v>91.394148020654043</v>
      </c>
    </row>
    <row r="536" spans="18:19" x14ac:dyDescent="0.2">
      <c r="R536" s="4">
        <v>53.2</v>
      </c>
      <c r="S536" s="4">
        <f t="shared" si="13"/>
        <v>91.408934707903782</v>
      </c>
    </row>
    <row r="537" spans="18:19" x14ac:dyDescent="0.2">
      <c r="R537" s="4">
        <v>53.3</v>
      </c>
      <c r="S537" s="4">
        <f t="shared" si="13"/>
        <v>91.42367066895369</v>
      </c>
    </row>
    <row r="538" spans="18:19" x14ac:dyDescent="0.2">
      <c r="R538" s="4">
        <v>53.4</v>
      </c>
      <c r="S538" s="4">
        <f t="shared" si="13"/>
        <v>91.438356164383563</v>
      </c>
    </row>
    <row r="539" spans="18:19" x14ac:dyDescent="0.2">
      <c r="R539" s="4">
        <v>53.5</v>
      </c>
      <c r="S539" s="4">
        <f t="shared" si="13"/>
        <v>91.452991452991455</v>
      </c>
    </row>
    <row r="540" spans="18:19" x14ac:dyDescent="0.2">
      <c r="R540" s="4">
        <v>53.6</v>
      </c>
      <c r="S540" s="4">
        <f t="shared" si="13"/>
        <v>91.467576791808867</v>
      </c>
    </row>
    <row r="541" spans="18:19" x14ac:dyDescent="0.2">
      <c r="R541" s="4">
        <v>53.7</v>
      </c>
      <c r="S541" s="4">
        <f t="shared" si="13"/>
        <v>91.482112436115841</v>
      </c>
    </row>
    <row r="542" spans="18:19" x14ac:dyDescent="0.2">
      <c r="R542" s="4">
        <v>53.8</v>
      </c>
      <c r="S542" s="4">
        <f t="shared" si="13"/>
        <v>91.496598639455783</v>
      </c>
    </row>
    <row r="543" spans="18:19" x14ac:dyDescent="0.2">
      <c r="R543" s="4">
        <v>53.9</v>
      </c>
      <c r="S543" s="4">
        <f t="shared" si="13"/>
        <v>91.511035653650254</v>
      </c>
    </row>
    <row r="544" spans="18:19" x14ac:dyDescent="0.2">
      <c r="R544" s="4">
        <v>54</v>
      </c>
      <c r="S544" s="4">
        <f t="shared" si="13"/>
        <v>91.525423728813564</v>
      </c>
    </row>
    <row r="545" spans="18:19" x14ac:dyDescent="0.2">
      <c r="R545" s="4">
        <v>54.1</v>
      </c>
      <c r="S545" s="4">
        <f t="shared" si="13"/>
        <v>91.539763113367172</v>
      </c>
    </row>
    <row r="546" spans="18:19" x14ac:dyDescent="0.2">
      <c r="R546" s="4">
        <v>54.2</v>
      </c>
      <c r="S546" s="4">
        <f t="shared" si="13"/>
        <v>91.554054054054049</v>
      </c>
    </row>
    <row r="547" spans="18:19" x14ac:dyDescent="0.2">
      <c r="R547" s="4">
        <v>54.3</v>
      </c>
      <c r="S547" s="4">
        <f t="shared" si="13"/>
        <v>91.56829679595279</v>
      </c>
    </row>
    <row r="548" spans="18:19" x14ac:dyDescent="0.2">
      <c r="R548" s="4">
        <v>54.4</v>
      </c>
      <c r="S548" s="4">
        <f t="shared" si="13"/>
        <v>91.582491582491585</v>
      </c>
    </row>
    <row r="549" spans="18:19" x14ac:dyDescent="0.2">
      <c r="R549" s="4">
        <v>54.5</v>
      </c>
      <c r="S549" s="4">
        <f t="shared" si="13"/>
        <v>91.596638655462186</v>
      </c>
    </row>
    <row r="550" spans="18:19" x14ac:dyDescent="0.2">
      <c r="R550" s="4">
        <v>54.6</v>
      </c>
      <c r="S550" s="4">
        <f t="shared" si="13"/>
        <v>91.610738255033553</v>
      </c>
    </row>
    <row r="551" spans="18:19" x14ac:dyDescent="0.2">
      <c r="R551" s="4">
        <v>54.7</v>
      </c>
      <c r="S551" s="4">
        <f t="shared" si="13"/>
        <v>91.624790619765491</v>
      </c>
    </row>
    <row r="552" spans="18:19" x14ac:dyDescent="0.2">
      <c r="R552" s="4">
        <v>54.8</v>
      </c>
      <c r="S552" s="4">
        <f t="shared" si="13"/>
        <v>91.638795986622071</v>
      </c>
    </row>
    <row r="553" spans="18:19" x14ac:dyDescent="0.2">
      <c r="R553" s="4">
        <v>54.9</v>
      </c>
      <c r="S553" s="4">
        <f t="shared" si="13"/>
        <v>91.652754590984983</v>
      </c>
    </row>
    <row r="554" spans="18:19" x14ac:dyDescent="0.2">
      <c r="R554" s="4">
        <v>55</v>
      </c>
      <c r="S554" s="4">
        <f t="shared" si="13"/>
        <v>91.666666666666671</v>
      </c>
    </row>
    <row r="555" spans="18:19" x14ac:dyDescent="0.2">
      <c r="R555" s="4">
        <v>55.1</v>
      </c>
      <c r="S555" s="4">
        <f t="shared" si="13"/>
        <v>91.680532445923461</v>
      </c>
    </row>
    <row r="556" spans="18:19" x14ac:dyDescent="0.2">
      <c r="R556" s="4">
        <v>55.2</v>
      </c>
      <c r="S556" s="4">
        <f t="shared" si="13"/>
        <v>91.694352159468437</v>
      </c>
    </row>
    <row r="557" spans="18:19" x14ac:dyDescent="0.2">
      <c r="R557" s="4">
        <v>55.3</v>
      </c>
      <c r="S557" s="4">
        <f t="shared" si="13"/>
        <v>91.708126036484245</v>
      </c>
    </row>
    <row r="558" spans="18:19" x14ac:dyDescent="0.2">
      <c r="R558" s="4">
        <v>55.4</v>
      </c>
      <c r="S558" s="4">
        <f t="shared" si="13"/>
        <v>91.721854304635769</v>
      </c>
    </row>
    <row r="559" spans="18:19" x14ac:dyDescent="0.2">
      <c r="R559" s="4">
        <v>55.5</v>
      </c>
      <c r="S559" s="4">
        <f t="shared" si="13"/>
        <v>91.735537190082638</v>
      </c>
    </row>
    <row r="560" spans="18:19" x14ac:dyDescent="0.2">
      <c r="R560" s="4">
        <v>55.6</v>
      </c>
      <c r="S560" s="4">
        <f t="shared" si="13"/>
        <v>91.749174917491743</v>
      </c>
    </row>
    <row r="561" spans="18:19" x14ac:dyDescent="0.2">
      <c r="R561" s="4">
        <v>55.7</v>
      </c>
      <c r="S561" s="4">
        <f t="shared" si="13"/>
        <v>91.762767710049417</v>
      </c>
    </row>
    <row r="562" spans="18:19" x14ac:dyDescent="0.2">
      <c r="R562" s="4">
        <v>55.8</v>
      </c>
      <c r="S562" s="4">
        <f t="shared" si="13"/>
        <v>91.776315789473685</v>
      </c>
    </row>
    <row r="563" spans="18:19" x14ac:dyDescent="0.2">
      <c r="R563" s="4">
        <v>55.9</v>
      </c>
      <c r="S563" s="4">
        <f t="shared" si="13"/>
        <v>91.789819376026273</v>
      </c>
    </row>
    <row r="564" spans="18:19" x14ac:dyDescent="0.2">
      <c r="R564" s="4">
        <v>56</v>
      </c>
      <c r="S564" s="4">
        <f t="shared" si="13"/>
        <v>91.803278688524586</v>
      </c>
    </row>
    <row r="565" spans="18:19" x14ac:dyDescent="0.2">
      <c r="R565" s="4">
        <v>56.1</v>
      </c>
      <c r="S565" s="4">
        <f t="shared" si="13"/>
        <v>91.816693944353517</v>
      </c>
    </row>
    <row r="566" spans="18:19" x14ac:dyDescent="0.2">
      <c r="R566" s="4">
        <v>56.2</v>
      </c>
      <c r="S566" s="4">
        <f t="shared" si="13"/>
        <v>91.830065359477118</v>
      </c>
    </row>
    <row r="567" spans="18:19" x14ac:dyDescent="0.2">
      <c r="R567" s="4">
        <v>56.3</v>
      </c>
      <c r="S567" s="4">
        <f t="shared" si="13"/>
        <v>91.843393148450247</v>
      </c>
    </row>
    <row r="568" spans="18:19" x14ac:dyDescent="0.2">
      <c r="R568" s="4">
        <v>56.4</v>
      </c>
      <c r="S568" s="4">
        <f t="shared" si="13"/>
        <v>91.856677524429969</v>
      </c>
    </row>
    <row r="569" spans="18:19" x14ac:dyDescent="0.2">
      <c r="R569" s="4">
        <v>56.5</v>
      </c>
      <c r="S569" s="4">
        <f t="shared" si="13"/>
        <v>91.869918699186996</v>
      </c>
    </row>
    <row r="570" spans="18:19" x14ac:dyDescent="0.2">
      <c r="R570" s="4">
        <v>56.6</v>
      </c>
      <c r="S570" s="4">
        <f t="shared" si="13"/>
        <v>91.883116883116884</v>
      </c>
    </row>
    <row r="571" spans="18:19" x14ac:dyDescent="0.2">
      <c r="R571" s="4">
        <v>56.7</v>
      </c>
      <c r="S571" s="4">
        <f t="shared" si="13"/>
        <v>91.896272285251214</v>
      </c>
    </row>
    <row r="572" spans="18:19" x14ac:dyDescent="0.2">
      <c r="R572" s="4">
        <v>56.8</v>
      </c>
      <c r="S572" s="4">
        <f t="shared" si="13"/>
        <v>91.909385113268613</v>
      </c>
    </row>
    <row r="573" spans="18:19" x14ac:dyDescent="0.2">
      <c r="R573" s="4">
        <v>56.9</v>
      </c>
      <c r="S573" s="4">
        <f t="shared" si="13"/>
        <v>91.922455573505658</v>
      </c>
    </row>
    <row r="574" spans="18:19" x14ac:dyDescent="0.2">
      <c r="R574" s="4">
        <v>57</v>
      </c>
      <c r="S574" s="4">
        <f t="shared" si="13"/>
        <v>91.935483870967744</v>
      </c>
    </row>
    <row r="575" spans="18:19" x14ac:dyDescent="0.2">
      <c r="R575" s="4">
        <v>57.1</v>
      </c>
      <c r="S575" s="4">
        <f t="shared" si="13"/>
        <v>91.948470209339774</v>
      </c>
    </row>
    <row r="576" spans="18:19" x14ac:dyDescent="0.2">
      <c r="R576" s="4">
        <v>57.2</v>
      </c>
      <c r="S576" s="4">
        <f t="shared" si="13"/>
        <v>91.961414790996784</v>
      </c>
    </row>
    <row r="577" spans="18:19" x14ac:dyDescent="0.2">
      <c r="R577" s="4">
        <v>57.3</v>
      </c>
      <c r="S577" s="4">
        <f t="shared" si="13"/>
        <v>91.974317817014452</v>
      </c>
    </row>
    <row r="578" spans="18:19" x14ac:dyDescent="0.2">
      <c r="R578" s="4">
        <v>57.4</v>
      </c>
      <c r="S578" s="4">
        <f t="shared" si="13"/>
        <v>91.987179487179489</v>
      </c>
    </row>
    <row r="579" spans="18:19" x14ac:dyDescent="0.2">
      <c r="R579" s="4">
        <v>57.5</v>
      </c>
      <c r="S579" s="4">
        <f t="shared" si="13"/>
        <v>92</v>
      </c>
    </row>
    <row r="580" spans="18:19" x14ac:dyDescent="0.2">
      <c r="R580" s="4">
        <v>57.6</v>
      </c>
      <c r="S580" s="4">
        <f t="shared" ref="S580:S643" si="14">(k*R580)/(R580+re)</f>
        <v>92.012779552715656</v>
      </c>
    </row>
    <row r="581" spans="18:19" x14ac:dyDescent="0.2">
      <c r="R581" s="4">
        <v>57.7</v>
      </c>
      <c r="S581" s="4">
        <f t="shared" si="14"/>
        <v>92.025518341307816</v>
      </c>
    </row>
    <row r="582" spans="18:19" x14ac:dyDescent="0.2">
      <c r="R582" s="4">
        <v>57.8</v>
      </c>
      <c r="S582" s="4">
        <f t="shared" si="14"/>
        <v>92.038216560509554</v>
      </c>
    </row>
    <row r="583" spans="18:19" x14ac:dyDescent="0.2">
      <c r="R583" s="4">
        <v>57.9</v>
      </c>
      <c r="S583" s="4">
        <f t="shared" si="14"/>
        <v>92.050874403815584</v>
      </c>
    </row>
    <row r="584" spans="18:19" x14ac:dyDescent="0.2">
      <c r="R584" s="4">
        <v>58</v>
      </c>
      <c r="S584" s="4">
        <f t="shared" si="14"/>
        <v>92.063492063492063</v>
      </c>
    </row>
    <row r="585" spans="18:19" x14ac:dyDescent="0.2">
      <c r="R585" s="4">
        <v>58.1</v>
      </c>
      <c r="S585" s="4">
        <f t="shared" si="14"/>
        <v>92.076069730586369</v>
      </c>
    </row>
    <row r="586" spans="18:19" x14ac:dyDescent="0.2">
      <c r="R586" s="4">
        <v>58.2</v>
      </c>
      <c r="S586" s="4">
        <f t="shared" si="14"/>
        <v>92.088607594936704</v>
      </c>
    </row>
    <row r="587" spans="18:19" x14ac:dyDescent="0.2">
      <c r="R587" s="4">
        <v>58.3</v>
      </c>
      <c r="S587" s="4">
        <f t="shared" si="14"/>
        <v>92.101105845181678</v>
      </c>
    </row>
    <row r="588" spans="18:19" x14ac:dyDescent="0.2">
      <c r="R588" s="4">
        <v>58.4</v>
      </c>
      <c r="S588" s="4">
        <f t="shared" si="14"/>
        <v>92.113564668769712</v>
      </c>
    </row>
    <row r="589" spans="18:19" x14ac:dyDescent="0.2">
      <c r="R589" s="4">
        <v>58.5</v>
      </c>
      <c r="S589" s="4">
        <f t="shared" si="14"/>
        <v>92.125984251968504</v>
      </c>
    </row>
    <row r="590" spans="18:19" x14ac:dyDescent="0.2">
      <c r="R590" s="4">
        <v>58.6</v>
      </c>
      <c r="S590" s="4">
        <f t="shared" si="14"/>
        <v>92.138364779874209</v>
      </c>
    </row>
    <row r="591" spans="18:19" x14ac:dyDescent="0.2">
      <c r="R591" s="4">
        <v>58.7</v>
      </c>
      <c r="S591" s="4">
        <f t="shared" si="14"/>
        <v>92.15070643642072</v>
      </c>
    </row>
    <row r="592" spans="18:19" x14ac:dyDescent="0.2">
      <c r="R592" s="4">
        <v>58.8</v>
      </c>
      <c r="S592" s="4">
        <f t="shared" si="14"/>
        <v>92.163009404388717</v>
      </c>
    </row>
    <row r="593" spans="18:19" x14ac:dyDescent="0.2">
      <c r="R593" s="4">
        <v>58.9</v>
      </c>
      <c r="S593" s="4">
        <f t="shared" si="14"/>
        <v>92.175273865414709</v>
      </c>
    </row>
    <row r="594" spans="18:19" x14ac:dyDescent="0.2">
      <c r="R594" s="4">
        <v>59</v>
      </c>
      <c r="S594" s="4">
        <f t="shared" si="14"/>
        <v>92.1875</v>
      </c>
    </row>
    <row r="595" spans="18:19" x14ac:dyDescent="0.2">
      <c r="R595" s="4">
        <v>59.1</v>
      </c>
      <c r="S595" s="4">
        <f t="shared" si="14"/>
        <v>92.199687987519511</v>
      </c>
    </row>
    <row r="596" spans="18:19" x14ac:dyDescent="0.2">
      <c r="R596" s="4">
        <v>59.2</v>
      </c>
      <c r="S596" s="4">
        <f t="shared" si="14"/>
        <v>92.211838006230522</v>
      </c>
    </row>
    <row r="597" spans="18:19" x14ac:dyDescent="0.2">
      <c r="R597" s="4">
        <v>59.3</v>
      </c>
      <c r="S597" s="4">
        <f t="shared" si="14"/>
        <v>92.223950233281499</v>
      </c>
    </row>
    <row r="598" spans="18:19" x14ac:dyDescent="0.2">
      <c r="R598" s="4">
        <v>59.4</v>
      </c>
      <c r="S598" s="4">
        <f t="shared" si="14"/>
        <v>92.23602484472049</v>
      </c>
    </row>
    <row r="599" spans="18:19" x14ac:dyDescent="0.2">
      <c r="R599" s="4">
        <v>59.5</v>
      </c>
      <c r="S599" s="4">
        <f t="shared" si="14"/>
        <v>92.248062015503876</v>
      </c>
    </row>
    <row r="600" spans="18:19" x14ac:dyDescent="0.2">
      <c r="R600" s="4">
        <v>59.6</v>
      </c>
      <c r="S600" s="4">
        <f t="shared" si="14"/>
        <v>92.260061919504651</v>
      </c>
    </row>
    <row r="601" spans="18:19" x14ac:dyDescent="0.2">
      <c r="R601" s="4">
        <v>59.7</v>
      </c>
      <c r="S601" s="4">
        <f t="shared" si="14"/>
        <v>92.272024729520865</v>
      </c>
    </row>
    <row r="602" spans="18:19" x14ac:dyDescent="0.2">
      <c r="R602" s="4">
        <v>59.8</v>
      </c>
      <c r="S602" s="4">
        <f t="shared" si="14"/>
        <v>92.283950617283949</v>
      </c>
    </row>
    <row r="603" spans="18:19" x14ac:dyDescent="0.2">
      <c r="R603" s="4">
        <v>59.9</v>
      </c>
      <c r="S603" s="4">
        <f t="shared" si="14"/>
        <v>92.295839753466865</v>
      </c>
    </row>
    <row r="604" spans="18:19" x14ac:dyDescent="0.2">
      <c r="R604" s="4">
        <v>60</v>
      </c>
      <c r="S604" s="4">
        <f t="shared" si="14"/>
        <v>92.307692307692307</v>
      </c>
    </row>
    <row r="605" spans="18:19" x14ac:dyDescent="0.2">
      <c r="R605" s="4">
        <v>60.1</v>
      </c>
      <c r="S605" s="4">
        <f t="shared" si="14"/>
        <v>92.319508448540716</v>
      </c>
    </row>
    <row r="606" spans="18:19" x14ac:dyDescent="0.2">
      <c r="R606" s="4">
        <v>60.2</v>
      </c>
      <c r="S606" s="4">
        <f t="shared" si="14"/>
        <v>92.331288343558285</v>
      </c>
    </row>
    <row r="607" spans="18:19" x14ac:dyDescent="0.2">
      <c r="R607" s="4">
        <v>60.3</v>
      </c>
      <c r="S607" s="4">
        <f t="shared" si="14"/>
        <v>92.343032159264936</v>
      </c>
    </row>
    <row r="608" spans="18:19" x14ac:dyDescent="0.2">
      <c r="R608" s="4">
        <v>60.4</v>
      </c>
      <c r="S608" s="4">
        <f t="shared" si="14"/>
        <v>92.354740061162076</v>
      </c>
    </row>
    <row r="609" spans="18:19" x14ac:dyDescent="0.2">
      <c r="R609" s="4">
        <v>60.5</v>
      </c>
      <c r="S609" s="4">
        <f t="shared" si="14"/>
        <v>92.36641221374046</v>
      </c>
    </row>
    <row r="610" spans="18:19" x14ac:dyDescent="0.2">
      <c r="R610" s="4">
        <v>60.6</v>
      </c>
      <c r="S610" s="4">
        <f t="shared" si="14"/>
        <v>92.378048780487816</v>
      </c>
    </row>
    <row r="611" spans="18:19" x14ac:dyDescent="0.2">
      <c r="R611" s="4">
        <v>60.7</v>
      </c>
      <c r="S611" s="4">
        <f t="shared" si="14"/>
        <v>92.389649923896499</v>
      </c>
    </row>
    <row r="612" spans="18:19" x14ac:dyDescent="0.2">
      <c r="R612" s="4">
        <v>60.8</v>
      </c>
      <c r="S612" s="4">
        <f t="shared" si="14"/>
        <v>92.401215805471125</v>
      </c>
    </row>
    <row r="613" spans="18:19" x14ac:dyDescent="0.2">
      <c r="R613" s="4">
        <v>60.9</v>
      </c>
      <c r="S613" s="4">
        <f t="shared" si="14"/>
        <v>92.41274658573596</v>
      </c>
    </row>
    <row r="614" spans="18:19" x14ac:dyDescent="0.2">
      <c r="R614" s="4">
        <v>61</v>
      </c>
      <c r="S614" s="4">
        <f t="shared" si="14"/>
        <v>92.424242424242422</v>
      </c>
    </row>
    <row r="615" spans="18:19" x14ac:dyDescent="0.2">
      <c r="R615" s="4">
        <v>61.1</v>
      </c>
      <c r="S615" s="4">
        <f t="shared" si="14"/>
        <v>92.435703479576404</v>
      </c>
    </row>
    <row r="616" spans="18:19" x14ac:dyDescent="0.2">
      <c r="R616" s="4">
        <v>61.2</v>
      </c>
      <c r="S616" s="4">
        <f t="shared" si="14"/>
        <v>92.447129909365557</v>
      </c>
    </row>
    <row r="617" spans="18:19" x14ac:dyDescent="0.2">
      <c r="R617" s="4">
        <v>61.3</v>
      </c>
      <c r="S617" s="4">
        <f t="shared" si="14"/>
        <v>92.458521870286575</v>
      </c>
    </row>
    <row r="618" spans="18:19" x14ac:dyDescent="0.2">
      <c r="R618" s="4">
        <v>61.4</v>
      </c>
      <c r="S618" s="4">
        <f t="shared" si="14"/>
        <v>92.469879518072275</v>
      </c>
    </row>
    <row r="619" spans="18:19" x14ac:dyDescent="0.2">
      <c r="R619" s="4">
        <v>61.5</v>
      </c>
      <c r="S619" s="4">
        <f t="shared" si="14"/>
        <v>92.481203007518801</v>
      </c>
    </row>
    <row r="620" spans="18:19" x14ac:dyDescent="0.2">
      <c r="R620" s="4">
        <v>61.6</v>
      </c>
      <c r="S620" s="4">
        <f t="shared" si="14"/>
        <v>92.492492492492502</v>
      </c>
    </row>
    <row r="621" spans="18:19" x14ac:dyDescent="0.2">
      <c r="R621" s="4">
        <v>61.7</v>
      </c>
      <c r="S621" s="4">
        <f t="shared" si="14"/>
        <v>92.503748125937022</v>
      </c>
    </row>
    <row r="622" spans="18:19" x14ac:dyDescent="0.2">
      <c r="R622" s="4">
        <v>61.8</v>
      </c>
      <c r="S622" s="4">
        <f t="shared" si="14"/>
        <v>92.514970059880241</v>
      </c>
    </row>
    <row r="623" spans="18:19" x14ac:dyDescent="0.2">
      <c r="R623" s="4">
        <v>61.9</v>
      </c>
      <c r="S623" s="4">
        <f t="shared" si="14"/>
        <v>92.526158445440956</v>
      </c>
    </row>
    <row r="624" spans="18:19" x14ac:dyDescent="0.2">
      <c r="R624" s="4">
        <v>62</v>
      </c>
      <c r="S624" s="4">
        <f t="shared" si="14"/>
        <v>92.537313432835816</v>
      </c>
    </row>
    <row r="625" spans="18:19" x14ac:dyDescent="0.2">
      <c r="R625" s="4">
        <v>62.1</v>
      </c>
      <c r="S625" s="4">
        <f t="shared" si="14"/>
        <v>92.548435171386004</v>
      </c>
    </row>
    <row r="626" spans="18:19" x14ac:dyDescent="0.2">
      <c r="R626" s="4">
        <v>62.2</v>
      </c>
      <c r="S626" s="4">
        <f t="shared" si="14"/>
        <v>92.55952380952381</v>
      </c>
    </row>
    <row r="627" spans="18:19" x14ac:dyDescent="0.2">
      <c r="R627" s="4">
        <v>62.3</v>
      </c>
      <c r="S627" s="4">
        <f t="shared" si="14"/>
        <v>92.570579494799404</v>
      </c>
    </row>
    <row r="628" spans="18:19" x14ac:dyDescent="0.2">
      <c r="R628" s="4">
        <v>62.4</v>
      </c>
      <c r="S628" s="4">
        <f t="shared" si="14"/>
        <v>92.581602373887236</v>
      </c>
    </row>
    <row r="629" spans="18:19" x14ac:dyDescent="0.2">
      <c r="R629" s="4">
        <v>62.5</v>
      </c>
      <c r="S629" s="4">
        <f t="shared" si="14"/>
        <v>92.592592592592595</v>
      </c>
    </row>
    <row r="630" spans="18:19" x14ac:dyDescent="0.2">
      <c r="R630" s="4">
        <v>62.6</v>
      </c>
      <c r="S630" s="4">
        <f t="shared" si="14"/>
        <v>92.603550295858</v>
      </c>
    </row>
    <row r="631" spans="18:19" x14ac:dyDescent="0.2">
      <c r="R631" s="4">
        <v>62.7</v>
      </c>
      <c r="S631" s="4">
        <f t="shared" si="14"/>
        <v>92.614475627769565</v>
      </c>
    </row>
    <row r="632" spans="18:19" x14ac:dyDescent="0.2">
      <c r="R632" s="4">
        <v>62.8</v>
      </c>
      <c r="S632" s="4">
        <f t="shared" si="14"/>
        <v>92.625368731563427</v>
      </c>
    </row>
    <row r="633" spans="18:19" x14ac:dyDescent="0.2">
      <c r="R633" s="4">
        <v>62.9</v>
      </c>
      <c r="S633" s="4">
        <f t="shared" si="14"/>
        <v>92.636229749631809</v>
      </c>
    </row>
    <row r="634" spans="18:19" x14ac:dyDescent="0.2">
      <c r="R634" s="4">
        <v>63</v>
      </c>
      <c r="S634" s="4">
        <f t="shared" si="14"/>
        <v>92.647058823529406</v>
      </c>
    </row>
    <row r="635" spans="18:19" x14ac:dyDescent="0.2">
      <c r="R635" s="4">
        <v>63.1</v>
      </c>
      <c r="S635" s="4">
        <f t="shared" si="14"/>
        <v>92.657856093979447</v>
      </c>
    </row>
    <row r="636" spans="18:19" x14ac:dyDescent="0.2">
      <c r="R636" s="4">
        <v>63.2</v>
      </c>
      <c r="S636" s="4">
        <f t="shared" si="14"/>
        <v>92.668621700879768</v>
      </c>
    </row>
    <row r="637" spans="18:19" x14ac:dyDescent="0.2">
      <c r="R637" s="4">
        <v>63.3</v>
      </c>
      <c r="S637" s="4">
        <f t="shared" si="14"/>
        <v>92.679355783308935</v>
      </c>
    </row>
    <row r="638" spans="18:19" x14ac:dyDescent="0.2">
      <c r="R638" s="4">
        <v>63.4</v>
      </c>
      <c r="S638" s="4">
        <f t="shared" si="14"/>
        <v>92.690058479532155</v>
      </c>
    </row>
    <row r="639" spans="18:19" x14ac:dyDescent="0.2">
      <c r="R639" s="4">
        <v>63.5</v>
      </c>
      <c r="S639" s="4">
        <f t="shared" si="14"/>
        <v>92.700729927007302</v>
      </c>
    </row>
    <row r="640" spans="18:19" x14ac:dyDescent="0.2">
      <c r="R640" s="4">
        <v>63.6</v>
      </c>
      <c r="S640" s="4">
        <f t="shared" si="14"/>
        <v>92.711370262390673</v>
      </c>
    </row>
    <row r="641" spans="18:19" x14ac:dyDescent="0.2">
      <c r="R641" s="4">
        <v>63.7</v>
      </c>
      <c r="S641" s="4">
        <f t="shared" si="14"/>
        <v>92.721979621542943</v>
      </c>
    </row>
    <row r="642" spans="18:19" x14ac:dyDescent="0.2">
      <c r="R642" s="4">
        <v>63.8</v>
      </c>
      <c r="S642" s="4">
        <f t="shared" si="14"/>
        <v>92.732558139534888</v>
      </c>
    </row>
    <row r="643" spans="18:19" x14ac:dyDescent="0.2">
      <c r="R643" s="4">
        <v>63.9</v>
      </c>
      <c r="S643" s="4">
        <f t="shared" si="14"/>
        <v>92.743105950653117</v>
      </c>
    </row>
    <row r="644" spans="18:19" x14ac:dyDescent="0.2">
      <c r="R644" s="4">
        <v>64</v>
      </c>
      <c r="S644" s="4">
        <f t="shared" ref="S644:S707" si="15">(k*R644)/(R644+re)</f>
        <v>92.753623188405797</v>
      </c>
    </row>
    <row r="645" spans="18:19" x14ac:dyDescent="0.2">
      <c r="R645" s="4">
        <v>64.099999999999994</v>
      </c>
      <c r="S645" s="4">
        <f t="shared" si="15"/>
        <v>92.764109985528208</v>
      </c>
    </row>
    <row r="646" spans="18:19" x14ac:dyDescent="0.2">
      <c r="R646" s="4">
        <v>64.2</v>
      </c>
      <c r="S646" s="4">
        <f t="shared" si="15"/>
        <v>92.774566473988429</v>
      </c>
    </row>
    <row r="647" spans="18:19" x14ac:dyDescent="0.2">
      <c r="R647" s="4">
        <v>64.3</v>
      </c>
      <c r="S647" s="4">
        <f t="shared" si="15"/>
        <v>92.784992784992795</v>
      </c>
    </row>
    <row r="648" spans="18:19" x14ac:dyDescent="0.2">
      <c r="R648" s="4">
        <v>64.400000000000006</v>
      </c>
      <c r="S648" s="4">
        <f t="shared" si="15"/>
        <v>92.795389048991353</v>
      </c>
    </row>
    <row r="649" spans="18:19" x14ac:dyDescent="0.2">
      <c r="R649" s="4">
        <v>64.5</v>
      </c>
      <c r="S649" s="4">
        <f t="shared" si="15"/>
        <v>92.805755395683448</v>
      </c>
    </row>
    <row r="650" spans="18:19" x14ac:dyDescent="0.2">
      <c r="R650" s="4">
        <v>64.599999999999994</v>
      </c>
      <c r="S650" s="4">
        <f t="shared" si="15"/>
        <v>92.81609195402298</v>
      </c>
    </row>
    <row r="651" spans="18:19" x14ac:dyDescent="0.2">
      <c r="R651" s="4">
        <v>64.7</v>
      </c>
      <c r="S651" s="4">
        <f t="shared" si="15"/>
        <v>92.826398852223818</v>
      </c>
    </row>
    <row r="652" spans="18:19" x14ac:dyDescent="0.2">
      <c r="R652" s="4">
        <v>64.8</v>
      </c>
      <c r="S652" s="4">
        <f t="shared" si="15"/>
        <v>92.836676217765046</v>
      </c>
    </row>
    <row r="653" spans="18:19" x14ac:dyDescent="0.2">
      <c r="R653" s="4">
        <v>64.900000000000006</v>
      </c>
      <c r="S653" s="4">
        <f t="shared" si="15"/>
        <v>92.846924177396289</v>
      </c>
    </row>
    <row r="654" spans="18:19" x14ac:dyDescent="0.2">
      <c r="R654" s="4">
        <v>65</v>
      </c>
      <c r="S654" s="4">
        <f t="shared" si="15"/>
        <v>92.857142857142861</v>
      </c>
    </row>
    <row r="655" spans="18:19" x14ac:dyDescent="0.2">
      <c r="R655" s="4">
        <v>65.099999999999994</v>
      </c>
      <c r="S655" s="4">
        <f t="shared" si="15"/>
        <v>92.867332382310977</v>
      </c>
    </row>
    <row r="656" spans="18:19" x14ac:dyDescent="0.2">
      <c r="R656" s="4">
        <v>65.2</v>
      </c>
      <c r="S656" s="4">
        <f t="shared" si="15"/>
        <v>92.87749287749287</v>
      </c>
    </row>
    <row r="657" spans="18:19" x14ac:dyDescent="0.2">
      <c r="R657" s="4">
        <v>65.3</v>
      </c>
      <c r="S657" s="4">
        <f t="shared" si="15"/>
        <v>92.887624466571836</v>
      </c>
    </row>
    <row r="658" spans="18:19" x14ac:dyDescent="0.2">
      <c r="R658" s="4">
        <v>65.400000000000006</v>
      </c>
      <c r="S658" s="4">
        <f t="shared" si="15"/>
        <v>92.89772727272728</v>
      </c>
    </row>
    <row r="659" spans="18:19" x14ac:dyDescent="0.2">
      <c r="R659" s="4">
        <v>65.5</v>
      </c>
      <c r="S659" s="4">
        <f t="shared" si="15"/>
        <v>92.907801418439718</v>
      </c>
    </row>
    <row r="660" spans="18:19" x14ac:dyDescent="0.2">
      <c r="R660" s="4">
        <v>65.599999999999994</v>
      </c>
      <c r="S660" s="4">
        <f t="shared" si="15"/>
        <v>92.917847025495746</v>
      </c>
    </row>
    <row r="661" spans="18:19" x14ac:dyDescent="0.2">
      <c r="R661" s="4">
        <v>65.7</v>
      </c>
      <c r="S661" s="4">
        <f t="shared" si="15"/>
        <v>92.927864214992923</v>
      </c>
    </row>
    <row r="662" spans="18:19" x14ac:dyDescent="0.2">
      <c r="R662" s="4">
        <v>65.8</v>
      </c>
      <c r="S662" s="4">
        <f t="shared" si="15"/>
        <v>92.937853107344637</v>
      </c>
    </row>
    <row r="663" spans="18:19" x14ac:dyDescent="0.2">
      <c r="R663" s="4">
        <v>65.900000000000006</v>
      </c>
      <c r="S663" s="4">
        <f t="shared" si="15"/>
        <v>92.947813822284914</v>
      </c>
    </row>
    <row r="664" spans="18:19" x14ac:dyDescent="0.2">
      <c r="R664" s="4">
        <v>66</v>
      </c>
      <c r="S664" s="4">
        <f t="shared" si="15"/>
        <v>92.957746478873233</v>
      </c>
    </row>
    <row r="665" spans="18:19" x14ac:dyDescent="0.2">
      <c r="R665" s="4">
        <v>66.099999999999994</v>
      </c>
      <c r="S665" s="4">
        <f t="shared" si="15"/>
        <v>92.967651195499286</v>
      </c>
    </row>
    <row r="666" spans="18:19" x14ac:dyDescent="0.2">
      <c r="R666" s="4">
        <v>66.2</v>
      </c>
      <c r="S666" s="4">
        <f t="shared" si="15"/>
        <v>92.977528089887642</v>
      </c>
    </row>
    <row r="667" spans="18:19" x14ac:dyDescent="0.2">
      <c r="R667" s="4">
        <v>66.3</v>
      </c>
      <c r="S667" s="4">
        <f t="shared" si="15"/>
        <v>92.98737727910239</v>
      </c>
    </row>
    <row r="668" spans="18:19" x14ac:dyDescent="0.2">
      <c r="R668" s="4">
        <v>66.400000000000006</v>
      </c>
      <c r="S668" s="4">
        <f t="shared" si="15"/>
        <v>92.997198879551831</v>
      </c>
    </row>
    <row r="669" spans="18:19" x14ac:dyDescent="0.2">
      <c r="R669" s="4">
        <v>66.5</v>
      </c>
      <c r="S669" s="4">
        <f t="shared" si="15"/>
        <v>93.006993006993014</v>
      </c>
    </row>
    <row r="670" spans="18:19" x14ac:dyDescent="0.2">
      <c r="R670" s="4">
        <v>66.599999999999994</v>
      </c>
      <c r="S670" s="4">
        <f t="shared" si="15"/>
        <v>93.016759776536304</v>
      </c>
    </row>
    <row r="671" spans="18:19" x14ac:dyDescent="0.2">
      <c r="R671" s="4">
        <v>66.7</v>
      </c>
      <c r="S671" s="4">
        <f t="shared" si="15"/>
        <v>93.026499302649924</v>
      </c>
    </row>
    <row r="672" spans="18:19" x14ac:dyDescent="0.2">
      <c r="R672" s="4">
        <v>66.8</v>
      </c>
      <c r="S672" s="4">
        <f t="shared" si="15"/>
        <v>93.036211699164355</v>
      </c>
    </row>
    <row r="673" spans="18:19" x14ac:dyDescent="0.2">
      <c r="R673" s="4">
        <v>66.900000000000006</v>
      </c>
      <c r="S673" s="4">
        <f t="shared" si="15"/>
        <v>93.045897079276784</v>
      </c>
    </row>
    <row r="674" spans="18:19" x14ac:dyDescent="0.2">
      <c r="R674" s="4">
        <v>67</v>
      </c>
      <c r="S674" s="4">
        <f t="shared" si="15"/>
        <v>93.055555555555557</v>
      </c>
    </row>
    <row r="675" spans="18:19" x14ac:dyDescent="0.2">
      <c r="R675" s="4">
        <v>67.099999999999994</v>
      </c>
      <c r="S675" s="4">
        <f t="shared" si="15"/>
        <v>93.065187239944521</v>
      </c>
    </row>
    <row r="676" spans="18:19" x14ac:dyDescent="0.2">
      <c r="R676" s="4">
        <v>67.2</v>
      </c>
      <c r="S676" s="4">
        <f t="shared" si="15"/>
        <v>93.074792243767305</v>
      </c>
    </row>
    <row r="677" spans="18:19" x14ac:dyDescent="0.2">
      <c r="R677" s="4">
        <v>67.3</v>
      </c>
      <c r="S677" s="4">
        <f t="shared" si="15"/>
        <v>93.084370677731684</v>
      </c>
    </row>
    <row r="678" spans="18:19" x14ac:dyDescent="0.2">
      <c r="R678" s="4">
        <v>67.400000000000006</v>
      </c>
      <c r="S678" s="4">
        <f t="shared" si="15"/>
        <v>93.09392265193371</v>
      </c>
    </row>
    <row r="679" spans="18:19" x14ac:dyDescent="0.2">
      <c r="R679" s="4">
        <v>67.5</v>
      </c>
      <c r="S679" s="4">
        <f t="shared" si="15"/>
        <v>93.103448275862064</v>
      </c>
    </row>
    <row r="680" spans="18:19" x14ac:dyDescent="0.2">
      <c r="R680" s="4">
        <v>67.599999999999994</v>
      </c>
      <c r="S680" s="4">
        <f t="shared" si="15"/>
        <v>93.112947658402192</v>
      </c>
    </row>
    <row r="681" spans="18:19" x14ac:dyDescent="0.2">
      <c r="R681" s="4">
        <v>67.7</v>
      </c>
      <c r="S681" s="4">
        <f t="shared" si="15"/>
        <v>93.122420907840436</v>
      </c>
    </row>
    <row r="682" spans="18:19" x14ac:dyDescent="0.2">
      <c r="R682" s="4">
        <v>67.8</v>
      </c>
      <c r="S682" s="4">
        <f t="shared" si="15"/>
        <v>93.131868131868131</v>
      </c>
    </row>
    <row r="683" spans="18:19" x14ac:dyDescent="0.2">
      <c r="R683" s="4">
        <v>67.900000000000006</v>
      </c>
      <c r="S683" s="4">
        <f t="shared" si="15"/>
        <v>93.141289437585741</v>
      </c>
    </row>
    <row r="684" spans="18:19" x14ac:dyDescent="0.2">
      <c r="R684" s="4">
        <v>68</v>
      </c>
      <c r="S684" s="4">
        <f t="shared" si="15"/>
        <v>93.150684931506845</v>
      </c>
    </row>
    <row r="685" spans="18:19" x14ac:dyDescent="0.2">
      <c r="R685" s="4">
        <v>68.099999999999994</v>
      </c>
      <c r="S685" s="4">
        <f t="shared" si="15"/>
        <v>93.16005471956224</v>
      </c>
    </row>
    <row r="686" spans="18:19" x14ac:dyDescent="0.2">
      <c r="R686" s="4">
        <v>68.2</v>
      </c>
      <c r="S686" s="4">
        <f t="shared" si="15"/>
        <v>93.169398907103826</v>
      </c>
    </row>
    <row r="687" spans="18:19" x14ac:dyDescent="0.2">
      <c r="R687" s="4">
        <v>68.3</v>
      </c>
      <c r="S687" s="4">
        <f t="shared" si="15"/>
        <v>93.178717598908605</v>
      </c>
    </row>
    <row r="688" spans="18:19" x14ac:dyDescent="0.2">
      <c r="R688" s="4">
        <v>68.400000000000006</v>
      </c>
      <c r="S688" s="4">
        <f t="shared" si="15"/>
        <v>93.188010899182572</v>
      </c>
    </row>
    <row r="689" spans="18:19" x14ac:dyDescent="0.2">
      <c r="R689" s="4">
        <v>68.5</v>
      </c>
      <c r="S689" s="4">
        <f t="shared" si="15"/>
        <v>93.197278911564624</v>
      </c>
    </row>
    <row r="690" spans="18:19" x14ac:dyDescent="0.2">
      <c r="R690" s="4">
        <v>68.599999999999994</v>
      </c>
      <c r="S690" s="4">
        <f t="shared" si="15"/>
        <v>93.206521739130423</v>
      </c>
    </row>
    <row r="691" spans="18:19" x14ac:dyDescent="0.2">
      <c r="R691" s="4">
        <v>68.7</v>
      </c>
      <c r="S691" s="4">
        <f t="shared" si="15"/>
        <v>93.215739484396195</v>
      </c>
    </row>
    <row r="692" spans="18:19" x14ac:dyDescent="0.2">
      <c r="R692" s="4">
        <v>68.8</v>
      </c>
      <c r="S692" s="4">
        <f t="shared" si="15"/>
        <v>93.224932249322492</v>
      </c>
    </row>
    <row r="693" spans="18:19" x14ac:dyDescent="0.2">
      <c r="R693" s="4">
        <v>68.900000000000006</v>
      </c>
      <c r="S693" s="4">
        <f t="shared" si="15"/>
        <v>93.234100135318002</v>
      </c>
    </row>
    <row r="694" spans="18:19" x14ac:dyDescent="0.2">
      <c r="R694" s="4">
        <v>69</v>
      </c>
      <c r="S694" s="4">
        <f t="shared" si="15"/>
        <v>93.243243243243242</v>
      </c>
    </row>
    <row r="695" spans="18:19" x14ac:dyDescent="0.2">
      <c r="R695" s="4">
        <v>69.099999999999994</v>
      </c>
      <c r="S695" s="4">
        <f t="shared" si="15"/>
        <v>93.252361673414299</v>
      </c>
    </row>
    <row r="696" spans="18:19" x14ac:dyDescent="0.2">
      <c r="R696" s="4">
        <v>69.2</v>
      </c>
      <c r="S696" s="4">
        <f t="shared" si="15"/>
        <v>93.261455525606465</v>
      </c>
    </row>
    <row r="697" spans="18:19" x14ac:dyDescent="0.2">
      <c r="R697" s="4">
        <v>69.3</v>
      </c>
      <c r="S697" s="4">
        <f t="shared" si="15"/>
        <v>93.270524899057875</v>
      </c>
    </row>
    <row r="698" spans="18:19" x14ac:dyDescent="0.2">
      <c r="R698" s="4">
        <v>69.400000000000006</v>
      </c>
      <c r="S698" s="4">
        <f t="shared" si="15"/>
        <v>93.27956989247312</v>
      </c>
    </row>
    <row r="699" spans="18:19" x14ac:dyDescent="0.2">
      <c r="R699" s="4">
        <v>69.5</v>
      </c>
      <c r="S699" s="4">
        <f t="shared" si="15"/>
        <v>93.288590604026851</v>
      </c>
    </row>
    <row r="700" spans="18:19" x14ac:dyDescent="0.2">
      <c r="R700" s="4">
        <v>69.599999999999994</v>
      </c>
      <c r="S700" s="4">
        <f t="shared" si="15"/>
        <v>93.297587131367294</v>
      </c>
    </row>
    <row r="701" spans="18:19" x14ac:dyDescent="0.2">
      <c r="R701" s="4">
        <v>69.7</v>
      </c>
      <c r="S701" s="4">
        <f t="shared" si="15"/>
        <v>93.306559571619815</v>
      </c>
    </row>
    <row r="702" spans="18:19" x14ac:dyDescent="0.2">
      <c r="R702" s="4">
        <v>69.8</v>
      </c>
      <c r="S702" s="4">
        <f t="shared" si="15"/>
        <v>93.315508021390372</v>
      </c>
    </row>
    <row r="703" spans="18:19" x14ac:dyDescent="0.2">
      <c r="R703" s="4">
        <v>69.900000000000006</v>
      </c>
      <c r="S703" s="4">
        <f t="shared" si="15"/>
        <v>93.324432576769027</v>
      </c>
    </row>
    <row r="704" spans="18:19" x14ac:dyDescent="0.2">
      <c r="R704" s="4">
        <v>70</v>
      </c>
      <c r="S704" s="4">
        <f t="shared" si="15"/>
        <v>93.333333333333329</v>
      </c>
    </row>
    <row r="705" spans="18:19" x14ac:dyDescent="0.2">
      <c r="R705" s="4">
        <v>70.099999999999994</v>
      </c>
      <c r="S705" s="4">
        <f t="shared" si="15"/>
        <v>93.342210386151791</v>
      </c>
    </row>
    <row r="706" spans="18:19" x14ac:dyDescent="0.2">
      <c r="R706" s="4">
        <v>70.2</v>
      </c>
      <c r="S706" s="4">
        <f t="shared" si="15"/>
        <v>93.351063829787236</v>
      </c>
    </row>
    <row r="707" spans="18:19" x14ac:dyDescent="0.2">
      <c r="R707" s="4">
        <v>70.3</v>
      </c>
      <c r="S707" s="4">
        <f t="shared" si="15"/>
        <v>93.359893758300132</v>
      </c>
    </row>
    <row r="708" spans="18:19" x14ac:dyDescent="0.2">
      <c r="R708" s="4">
        <v>70.400000000000006</v>
      </c>
      <c r="S708" s="4">
        <f t="shared" ref="S708:S771" si="16">(k*R708)/(R708+re)</f>
        <v>93.368700265251988</v>
      </c>
    </row>
    <row r="709" spans="18:19" x14ac:dyDescent="0.2">
      <c r="R709" s="4">
        <v>70.5</v>
      </c>
      <c r="S709" s="4">
        <f t="shared" si="16"/>
        <v>93.377483443708613</v>
      </c>
    </row>
    <row r="710" spans="18:19" x14ac:dyDescent="0.2">
      <c r="R710" s="4">
        <v>70.599999999999994</v>
      </c>
      <c r="S710" s="4">
        <f t="shared" si="16"/>
        <v>93.386243386243379</v>
      </c>
    </row>
    <row r="711" spans="18:19" x14ac:dyDescent="0.2">
      <c r="R711" s="4">
        <v>70.7</v>
      </c>
      <c r="S711" s="4">
        <f t="shared" si="16"/>
        <v>93.39498018494055</v>
      </c>
    </row>
    <row r="712" spans="18:19" x14ac:dyDescent="0.2">
      <c r="R712" s="4">
        <v>70.8</v>
      </c>
      <c r="S712" s="4">
        <f t="shared" si="16"/>
        <v>93.403693931398422</v>
      </c>
    </row>
    <row r="713" spans="18:19" x14ac:dyDescent="0.2">
      <c r="R713" s="4">
        <v>70.900000000000006</v>
      </c>
      <c r="S713" s="4">
        <f t="shared" si="16"/>
        <v>93.412384716732547</v>
      </c>
    </row>
    <row r="714" spans="18:19" x14ac:dyDescent="0.2">
      <c r="R714" s="4">
        <v>71</v>
      </c>
      <c r="S714" s="4">
        <f t="shared" si="16"/>
        <v>93.421052631578945</v>
      </c>
    </row>
    <row r="715" spans="18:19" x14ac:dyDescent="0.2">
      <c r="R715" s="4">
        <v>71.099999999999994</v>
      </c>
      <c r="S715" s="4">
        <f t="shared" si="16"/>
        <v>93.429697766097235</v>
      </c>
    </row>
    <row r="716" spans="18:19" x14ac:dyDescent="0.2">
      <c r="R716" s="4">
        <v>71.2</v>
      </c>
      <c r="S716" s="4">
        <f t="shared" si="16"/>
        <v>93.438320209973753</v>
      </c>
    </row>
    <row r="717" spans="18:19" x14ac:dyDescent="0.2">
      <c r="R717" s="4">
        <v>71.3</v>
      </c>
      <c r="S717" s="4">
        <f t="shared" si="16"/>
        <v>93.446920052424645</v>
      </c>
    </row>
    <row r="718" spans="18:19" x14ac:dyDescent="0.2">
      <c r="R718" s="4">
        <v>71.400000000000006</v>
      </c>
      <c r="S718" s="4">
        <f t="shared" si="16"/>
        <v>93.455497382198956</v>
      </c>
    </row>
    <row r="719" spans="18:19" x14ac:dyDescent="0.2">
      <c r="R719" s="4">
        <v>71.5</v>
      </c>
      <c r="S719" s="4">
        <f t="shared" si="16"/>
        <v>93.464052287581694</v>
      </c>
    </row>
    <row r="720" spans="18:19" x14ac:dyDescent="0.2">
      <c r="R720" s="4">
        <v>71.599999999999994</v>
      </c>
      <c r="S720" s="4">
        <f t="shared" si="16"/>
        <v>93.472584856396864</v>
      </c>
    </row>
    <row r="721" spans="18:19" x14ac:dyDescent="0.2">
      <c r="R721" s="4">
        <v>71.7</v>
      </c>
      <c r="S721" s="4">
        <f t="shared" si="16"/>
        <v>93.481095176010427</v>
      </c>
    </row>
    <row r="722" spans="18:19" x14ac:dyDescent="0.2">
      <c r="R722" s="4">
        <v>71.8</v>
      </c>
      <c r="S722" s="4">
        <f t="shared" si="16"/>
        <v>93.489583333333343</v>
      </c>
    </row>
    <row r="723" spans="18:19" x14ac:dyDescent="0.2">
      <c r="R723" s="4">
        <v>71.900000000000006</v>
      </c>
      <c r="S723" s="4">
        <f t="shared" si="16"/>
        <v>93.49804941482445</v>
      </c>
    </row>
    <row r="724" spans="18:19" x14ac:dyDescent="0.2">
      <c r="R724" s="4">
        <v>72</v>
      </c>
      <c r="S724" s="4">
        <f t="shared" si="16"/>
        <v>93.506493506493513</v>
      </c>
    </row>
    <row r="725" spans="18:19" x14ac:dyDescent="0.2">
      <c r="R725" s="4">
        <v>72.099999999999994</v>
      </c>
      <c r="S725" s="4">
        <f t="shared" si="16"/>
        <v>93.514915693904015</v>
      </c>
    </row>
    <row r="726" spans="18:19" x14ac:dyDescent="0.2">
      <c r="R726" s="4">
        <v>72.2</v>
      </c>
      <c r="S726" s="4">
        <f t="shared" si="16"/>
        <v>93.523316062176164</v>
      </c>
    </row>
    <row r="727" spans="18:19" x14ac:dyDescent="0.2">
      <c r="R727" s="4">
        <v>72.3</v>
      </c>
      <c r="S727" s="4">
        <f t="shared" si="16"/>
        <v>93.531694695989657</v>
      </c>
    </row>
    <row r="728" spans="18:19" x14ac:dyDescent="0.2">
      <c r="R728" s="4">
        <v>72.400000000000006</v>
      </c>
      <c r="S728" s="4">
        <f t="shared" si="16"/>
        <v>93.540051679586568</v>
      </c>
    </row>
    <row r="729" spans="18:19" x14ac:dyDescent="0.2">
      <c r="R729" s="4">
        <v>72.5</v>
      </c>
      <c r="S729" s="4">
        <f t="shared" si="16"/>
        <v>93.548387096774192</v>
      </c>
    </row>
    <row r="730" spans="18:19" x14ac:dyDescent="0.2">
      <c r="R730" s="4">
        <v>72.599999999999994</v>
      </c>
      <c r="S730" s="4">
        <f t="shared" si="16"/>
        <v>93.556701030927826</v>
      </c>
    </row>
    <row r="731" spans="18:19" x14ac:dyDescent="0.2">
      <c r="R731" s="4">
        <v>72.7</v>
      </c>
      <c r="S731" s="4">
        <f t="shared" si="16"/>
        <v>93.564993564993557</v>
      </c>
    </row>
    <row r="732" spans="18:19" x14ac:dyDescent="0.2">
      <c r="R732" s="4">
        <v>72.8</v>
      </c>
      <c r="S732" s="4">
        <f t="shared" si="16"/>
        <v>93.573264781491005</v>
      </c>
    </row>
    <row r="733" spans="18:19" x14ac:dyDescent="0.2">
      <c r="R733" s="4">
        <v>72.900000000000006</v>
      </c>
      <c r="S733" s="4">
        <f t="shared" si="16"/>
        <v>93.581514762516051</v>
      </c>
    </row>
    <row r="734" spans="18:19" x14ac:dyDescent="0.2">
      <c r="R734" s="4">
        <v>73</v>
      </c>
      <c r="S734" s="4">
        <f t="shared" si="16"/>
        <v>93.589743589743591</v>
      </c>
    </row>
    <row r="735" spans="18:19" x14ac:dyDescent="0.2">
      <c r="R735" s="4">
        <v>73.099999999999994</v>
      </c>
      <c r="S735" s="4">
        <f t="shared" si="16"/>
        <v>93.597951344430214</v>
      </c>
    </row>
    <row r="736" spans="18:19" x14ac:dyDescent="0.2">
      <c r="R736" s="4">
        <v>73.2</v>
      </c>
      <c r="S736" s="4">
        <f t="shared" si="16"/>
        <v>93.606138107416882</v>
      </c>
    </row>
    <row r="737" spans="18:19" x14ac:dyDescent="0.2">
      <c r="R737" s="4">
        <v>73.3</v>
      </c>
      <c r="S737" s="4">
        <f t="shared" si="16"/>
        <v>93.614303959131547</v>
      </c>
    </row>
    <row r="738" spans="18:19" x14ac:dyDescent="0.2">
      <c r="R738" s="4">
        <v>73.400000000000006</v>
      </c>
      <c r="S738" s="4">
        <f t="shared" si="16"/>
        <v>93.622448979591837</v>
      </c>
    </row>
    <row r="739" spans="18:19" x14ac:dyDescent="0.2">
      <c r="R739" s="4">
        <v>73.5</v>
      </c>
      <c r="S739" s="4">
        <f t="shared" si="16"/>
        <v>93.630573248407643</v>
      </c>
    </row>
    <row r="740" spans="18:19" x14ac:dyDescent="0.2">
      <c r="R740" s="4">
        <v>73.599999999999994</v>
      </c>
      <c r="S740" s="4">
        <f t="shared" si="16"/>
        <v>93.638676844783717</v>
      </c>
    </row>
    <row r="741" spans="18:19" x14ac:dyDescent="0.2">
      <c r="R741" s="4">
        <v>73.7</v>
      </c>
      <c r="S741" s="4">
        <f t="shared" si="16"/>
        <v>93.646759847522233</v>
      </c>
    </row>
    <row r="742" spans="18:19" x14ac:dyDescent="0.2">
      <c r="R742" s="4">
        <v>73.8</v>
      </c>
      <c r="S742" s="4">
        <f t="shared" si="16"/>
        <v>93.654822335025386</v>
      </c>
    </row>
    <row r="743" spans="18:19" x14ac:dyDescent="0.2">
      <c r="R743" s="4">
        <v>73.900000000000006</v>
      </c>
      <c r="S743" s="4">
        <f t="shared" si="16"/>
        <v>93.662864385297851</v>
      </c>
    </row>
    <row r="744" spans="18:19" x14ac:dyDescent="0.2">
      <c r="R744" s="4">
        <v>74</v>
      </c>
      <c r="S744" s="4">
        <f t="shared" si="16"/>
        <v>93.670886075949369</v>
      </c>
    </row>
    <row r="745" spans="18:19" x14ac:dyDescent="0.2">
      <c r="R745" s="4">
        <v>74.099999999999994</v>
      </c>
      <c r="S745" s="4">
        <f t="shared" si="16"/>
        <v>93.678887484197219</v>
      </c>
    </row>
    <row r="746" spans="18:19" x14ac:dyDescent="0.2">
      <c r="R746" s="4">
        <v>74.2</v>
      </c>
      <c r="S746" s="4">
        <f t="shared" si="16"/>
        <v>93.686868686868678</v>
      </c>
    </row>
    <row r="747" spans="18:19" x14ac:dyDescent="0.2">
      <c r="R747" s="4">
        <v>74.3</v>
      </c>
      <c r="S747" s="4">
        <f t="shared" si="16"/>
        <v>93.694829760403536</v>
      </c>
    </row>
    <row r="748" spans="18:19" x14ac:dyDescent="0.2">
      <c r="R748" s="4">
        <v>74.400000000000006</v>
      </c>
      <c r="S748" s="4">
        <f t="shared" si="16"/>
        <v>93.702770780856426</v>
      </c>
    </row>
    <row r="749" spans="18:19" x14ac:dyDescent="0.2">
      <c r="R749" s="4">
        <v>74.5</v>
      </c>
      <c r="S749" s="4">
        <f t="shared" si="16"/>
        <v>93.710691823899367</v>
      </c>
    </row>
    <row r="750" spans="18:19" x14ac:dyDescent="0.2">
      <c r="R750" s="4">
        <v>74.599999999999994</v>
      </c>
      <c r="S750" s="4">
        <f t="shared" si="16"/>
        <v>93.718592964824111</v>
      </c>
    </row>
    <row r="751" spans="18:19" x14ac:dyDescent="0.2">
      <c r="R751" s="4">
        <v>74.7</v>
      </c>
      <c r="S751" s="4">
        <f t="shared" si="16"/>
        <v>93.726474278544543</v>
      </c>
    </row>
    <row r="752" spans="18:19" x14ac:dyDescent="0.2">
      <c r="R752" s="4">
        <v>74.8</v>
      </c>
      <c r="S752" s="4">
        <f t="shared" si="16"/>
        <v>93.734335839598998</v>
      </c>
    </row>
    <row r="753" spans="18:19" x14ac:dyDescent="0.2">
      <c r="R753" s="4">
        <v>74.900000000000006</v>
      </c>
      <c r="S753" s="4">
        <f t="shared" si="16"/>
        <v>93.74217772215269</v>
      </c>
    </row>
    <row r="754" spans="18:19" x14ac:dyDescent="0.2">
      <c r="R754" s="4">
        <v>75</v>
      </c>
      <c r="S754" s="4">
        <f t="shared" si="16"/>
        <v>93.75</v>
      </c>
    </row>
    <row r="755" spans="18:19" x14ac:dyDescent="0.2">
      <c r="R755" s="4">
        <v>75.099999999999994</v>
      </c>
      <c r="S755" s="4">
        <f t="shared" si="16"/>
        <v>93.757802746566782</v>
      </c>
    </row>
    <row r="756" spans="18:19" x14ac:dyDescent="0.2">
      <c r="R756" s="4">
        <v>75.2</v>
      </c>
      <c r="S756" s="4">
        <f t="shared" si="16"/>
        <v>93.765586034912715</v>
      </c>
    </row>
    <row r="757" spans="18:19" x14ac:dyDescent="0.2">
      <c r="R757" s="4">
        <v>75.3</v>
      </c>
      <c r="S757" s="4">
        <f t="shared" si="16"/>
        <v>93.773349937733499</v>
      </c>
    </row>
    <row r="758" spans="18:19" x14ac:dyDescent="0.2">
      <c r="R758" s="4">
        <v>75.400000000000006</v>
      </c>
      <c r="S758" s="4">
        <f t="shared" si="16"/>
        <v>93.781094527363194</v>
      </c>
    </row>
    <row r="759" spans="18:19" x14ac:dyDescent="0.2">
      <c r="R759" s="4">
        <v>75.5</v>
      </c>
      <c r="S759" s="4">
        <f t="shared" si="16"/>
        <v>93.788819875776397</v>
      </c>
    </row>
    <row r="760" spans="18:19" x14ac:dyDescent="0.2">
      <c r="R760" s="4">
        <v>75.599999999999994</v>
      </c>
      <c r="S760" s="4">
        <f t="shared" si="16"/>
        <v>93.796526054590572</v>
      </c>
    </row>
    <row r="761" spans="18:19" x14ac:dyDescent="0.2">
      <c r="R761" s="4">
        <v>75.7</v>
      </c>
      <c r="S761" s="4">
        <f t="shared" si="16"/>
        <v>93.804213135068153</v>
      </c>
    </row>
    <row r="762" spans="18:19" x14ac:dyDescent="0.2">
      <c r="R762" s="4">
        <v>75.8</v>
      </c>
      <c r="S762" s="4">
        <f t="shared" si="16"/>
        <v>93.811881188118818</v>
      </c>
    </row>
    <row r="763" spans="18:19" x14ac:dyDescent="0.2">
      <c r="R763" s="4">
        <v>75.900000000000006</v>
      </c>
      <c r="S763" s="4">
        <f t="shared" si="16"/>
        <v>93.819530284301607</v>
      </c>
    </row>
    <row r="764" spans="18:19" x14ac:dyDescent="0.2">
      <c r="R764" s="4">
        <v>76</v>
      </c>
      <c r="S764" s="4">
        <f t="shared" si="16"/>
        <v>93.827160493827165</v>
      </c>
    </row>
    <row r="765" spans="18:19" x14ac:dyDescent="0.2">
      <c r="R765" s="4">
        <v>76.099999999999994</v>
      </c>
      <c r="S765" s="4">
        <f t="shared" si="16"/>
        <v>93.834771886559793</v>
      </c>
    </row>
    <row r="766" spans="18:19" x14ac:dyDescent="0.2">
      <c r="R766" s="4">
        <v>76.2</v>
      </c>
      <c r="S766" s="4">
        <f t="shared" si="16"/>
        <v>93.842364532019701</v>
      </c>
    </row>
    <row r="767" spans="18:19" x14ac:dyDescent="0.2">
      <c r="R767" s="4">
        <v>76.3</v>
      </c>
      <c r="S767" s="4">
        <f t="shared" si="16"/>
        <v>93.84993849938499</v>
      </c>
    </row>
    <row r="768" spans="18:19" x14ac:dyDescent="0.2">
      <c r="R768" s="4">
        <v>76.400000000000006</v>
      </c>
      <c r="S768" s="4">
        <f t="shared" si="16"/>
        <v>93.857493857493864</v>
      </c>
    </row>
    <row r="769" spans="18:19" x14ac:dyDescent="0.2">
      <c r="R769" s="4">
        <v>76.5</v>
      </c>
      <c r="S769" s="4">
        <f t="shared" si="16"/>
        <v>93.865030674846622</v>
      </c>
    </row>
    <row r="770" spans="18:19" x14ac:dyDescent="0.2">
      <c r="R770" s="4">
        <v>76.599999999999994</v>
      </c>
      <c r="S770" s="4">
        <f t="shared" si="16"/>
        <v>93.872549019607845</v>
      </c>
    </row>
    <row r="771" spans="18:19" x14ac:dyDescent="0.2">
      <c r="R771" s="4">
        <v>76.7</v>
      </c>
      <c r="S771" s="4">
        <f t="shared" si="16"/>
        <v>93.880048959608317</v>
      </c>
    </row>
    <row r="772" spans="18:19" x14ac:dyDescent="0.2">
      <c r="R772" s="4">
        <v>76.8</v>
      </c>
      <c r="S772" s="4">
        <f t="shared" ref="S772:S835" si="17">(k*R772)/(R772+re)</f>
        <v>93.887530562347195</v>
      </c>
    </row>
    <row r="773" spans="18:19" x14ac:dyDescent="0.2">
      <c r="R773" s="4">
        <v>76.900000000000006</v>
      </c>
      <c r="S773" s="4">
        <f t="shared" si="17"/>
        <v>93.894993894993902</v>
      </c>
    </row>
    <row r="774" spans="18:19" x14ac:dyDescent="0.2">
      <c r="R774" s="4">
        <v>77</v>
      </c>
      <c r="S774" s="4">
        <f t="shared" si="17"/>
        <v>93.902439024390247</v>
      </c>
    </row>
    <row r="775" spans="18:19" x14ac:dyDescent="0.2">
      <c r="R775" s="4">
        <v>77.099999999999994</v>
      </c>
      <c r="S775" s="4">
        <f t="shared" si="17"/>
        <v>93.909866017052366</v>
      </c>
    </row>
    <row r="776" spans="18:19" x14ac:dyDescent="0.2">
      <c r="R776" s="4">
        <v>77.2</v>
      </c>
      <c r="S776" s="4">
        <f t="shared" si="17"/>
        <v>93.917274939172742</v>
      </c>
    </row>
    <row r="777" spans="18:19" x14ac:dyDescent="0.2">
      <c r="R777" s="4">
        <v>77.3</v>
      </c>
      <c r="S777" s="4">
        <f t="shared" si="17"/>
        <v>93.924665856622113</v>
      </c>
    </row>
    <row r="778" spans="18:19" x14ac:dyDescent="0.2">
      <c r="R778" s="4">
        <v>77.400000000000006</v>
      </c>
      <c r="S778" s="4">
        <f t="shared" si="17"/>
        <v>93.932038834951456</v>
      </c>
    </row>
    <row r="779" spans="18:19" x14ac:dyDescent="0.2">
      <c r="R779" s="4">
        <v>77.5</v>
      </c>
      <c r="S779" s="4">
        <f t="shared" si="17"/>
        <v>93.939393939393938</v>
      </c>
    </row>
    <row r="780" spans="18:19" x14ac:dyDescent="0.2">
      <c r="R780" s="4">
        <v>77.599999999999994</v>
      </c>
      <c r="S780" s="4">
        <f t="shared" si="17"/>
        <v>93.946731234866817</v>
      </c>
    </row>
    <row r="781" spans="18:19" x14ac:dyDescent="0.2">
      <c r="R781" s="4">
        <v>77.7</v>
      </c>
      <c r="S781" s="4">
        <f t="shared" si="17"/>
        <v>93.954050785973394</v>
      </c>
    </row>
    <row r="782" spans="18:19" x14ac:dyDescent="0.2">
      <c r="R782" s="4">
        <v>77.8</v>
      </c>
      <c r="S782" s="4">
        <f t="shared" si="17"/>
        <v>93.961352657004838</v>
      </c>
    </row>
    <row r="783" spans="18:19" x14ac:dyDescent="0.2">
      <c r="R783" s="4">
        <v>77.900000000000006</v>
      </c>
      <c r="S783" s="4">
        <f t="shared" si="17"/>
        <v>93.968636911942099</v>
      </c>
    </row>
    <row r="784" spans="18:19" x14ac:dyDescent="0.2">
      <c r="R784" s="4">
        <v>78</v>
      </c>
      <c r="S784" s="4">
        <f t="shared" si="17"/>
        <v>93.975903614457835</v>
      </c>
    </row>
    <row r="785" spans="18:19" x14ac:dyDescent="0.2">
      <c r="R785" s="4">
        <v>78.099999999999994</v>
      </c>
      <c r="S785" s="4">
        <f t="shared" si="17"/>
        <v>93.983152827918161</v>
      </c>
    </row>
    <row r="786" spans="18:19" x14ac:dyDescent="0.2">
      <c r="R786" s="4">
        <v>78.2</v>
      </c>
      <c r="S786" s="4">
        <f t="shared" si="17"/>
        <v>93.990384615384613</v>
      </c>
    </row>
    <row r="787" spans="18:19" x14ac:dyDescent="0.2">
      <c r="R787" s="4">
        <v>78.3</v>
      </c>
      <c r="S787" s="4">
        <f t="shared" si="17"/>
        <v>93.997599039615849</v>
      </c>
    </row>
    <row r="788" spans="18:19" x14ac:dyDescent="0.2">
      <c r="R788" s="4">
        <v>78.400000000000006</v>
      </c>
      <c r="S788" s="4">
        <f t="shared" si="17"/>
        <v>94.004796163069543</v>
      </c>
    </row>
    <row r="789" spans="18:19" x14ac:dyDescent="0.2">
      <c r="R789" s="4">
        <v>78.5</v>
      </c>
      <c r="S789" s="4">
        <f t="shared" si="17"/>
        <v>94.011976047904199</v>
      </c>
    </row>
    <row r="790" spans="18:19" x14ac:dyDescent="0.2">
      <c r="R790" s="4">
        <v>78.599999999999994</v>
      </c>
      <c r="S790" s="4">
        <f t="shared" si="17"/>
        <v>94.019138755980862</v>
      </c>
    </row>
    <row r="791" spans="18:19" x14ac:dyDescent="0.2">
      <c r="R791" s="4">
        <v>78.7</v>
      </c>
      <c r="S791" s="4">
        <f t="shared" si="17"/>
        <v>94.026284348864991</v>
      </c>
    </row>
    <row r="792" spans="18:19" x14ac:dyDescent="0.2">
      <c r="R792" s="4">
        <v>78.8</v>
      </c>
      <c r="S792" s="4">
        <f t="shared" si="17"/>
        <v>94.033412887828163</v>
      </c>
    </row>
    <row r="793" spans="18:19" x14ac:dyDescent="0.2">
      <c r="R793" s="4">
        <v>78.900000000000006</v>
      </c>
      <c r="S793" s="4">
        <f t="shared" si="17"/>
        <v>94.040524433849825</v>
      </c>
    </row>
    <row r="794" spans="18:19" x14ac:dyDescent="0.2">
      <c r="R794" s="4">
        <v>79</v>
      </c>
      <c r="S794" s="4">
        <f t="shared" si="17"/>
        <v>94.047619047619051</v>
      </c>
    </row>
    <row r="795" spans="18:19" x14ac:dyDescent="0.2">
      <c r="R795" s="4">
        <v>79.099999999999994</v>
      </c>
      <c r="S795" s="4">
        <f t="shared" si="17"/>
        <v>94.054696789536266</v>
      </c>
    </row>
    <row r="796" spans="18:19" x14ac:dyDescent="0.2">
      <c r="R796" s="4">
        <v>79.2</v>
      </c>
      <c r="S796" s="4">
        <f t="shared" si="17"/>
        <v>94.061757719714961</v>
      </c>
    </row>
    <row r="797" spans="18:19" x14ac:dyDescent="0.2">
      <c r="R797" s="4">
        <v>79.3</v>
      </c>
      <c r="S797" s="4">
        <f t="shared" si="17"/>
        <v>94.068801897983391</v>
      </c>
    </row>
    <row r="798" spans="18:19" x14ac:dyDescent="0.2">
      <c r="R798" s="4">
        <v>79.400000000000006</v>
      </c>
      <c r="S798" s="4">
        <f t="shared" si="17"/>
        <v>94.075829383886258</v>
      </c>
    </row>
    <row r="799" spans="18:19" x14ac:dyDescent="0.2">
      <c r="R799" s="4">
        <v>79.5</v>
      </c>
      <c r="S799" s="4">
        <f t="shared" si="17"/>
        <v>94.082840236686394</v>
      </c>
    </row>
    <row r="800" spans="18:19" x14ac:dyDescent="0.2">
      <c r="R800" s="4">
        <v>79.599999999999994</v>
      </c>
      <c r="S800" s="4">
        <f t="shared" si="17"/>
        <v>94.08983451536642</v>
      </c>
    </row>
    <row r="801" spans="18:19" x14ac:dyDescent="0.2">
      <c r="R801" s="4">
        <v>79.7</v>
      </c>
      <c r="S801" s="4">
        <f t="shared" si="17"/>
        <v>94.096812278630452</v>
      </c>
    </row>
    <row r="802" spans="18:19" x14ac:dyDescent="0.2">
      <c r="R802" s="4">
        <v>79.8</v>
      </c>
      <c r="S802" s="4">
        <f t="shared" si="17"/>
        <v>94.103773584905667</v>
      </c>
    </row>
    <row r="803" spans="18:19" x14ac:dyDescent="0.2">
      <c r="R803" s="4">
        <v>79.900000000000006</v>
      </c>
      <c r="S803" s="4">
        <f t="shared" si="17"/>
        <v>94.110718492343935</v>
      </c>
    </row>
    <row r="804" spans="18:19" x14ac:dyDescent="0.2">
      <c r="R804" s="4">
        <v>80</v>
      </c>
      <c r="S804" s="4">
        <f t="shared" si="17"/>
        <v>94.117647058823536</v>
      </c>
    </row>
    <row r="805" spans="18:19" x14ac:dyDescent="0.2">
      <c r="R805" s="4">
        <v>80.099999999999994</v>
      </c>
      <c r="S805" s="4">
        <f t="shared" si="17"/>
        <v>94.124559341950643</v>
      </c>
    </row>
    <row r="806" spans="18:19" x14ac:dyDescent="0.2">
      <c r="R806" s="4">
        <v>80.2</v>
      </c>
      <c r="S806" s="4">
        <f t="shared" si="17"/>
        <v>94.131455399061025</v>
      </c>
    </row>
    <row r="807" spans="18:19" x14ac:dyDescent="0.2">
      <c r="R807" s="4">
        <v>80.3</v>
      </c>
      <c r="S807" s="4">
        <f t="shared" si="17"/>
        <v>94.13833528722158</v>
      </c>
    </row>
    <row r="808" spans="18:19" x14ac:dyDescent="0.2">
      <c r="R808" s="4">
        <v>80.400000000000006</v>
      </c>
      <c r="S808" s="4">
        <f t="shared" si="17"/>
        <v>94.145199063231857</v>
      </c>
    </row>
    <row r="809" spans="18:19" x14ac:dyDescent="0.2">
      <c r="R809" s="4">
        <v>80.5</v>
      </c>
      <c r="S809" s="4">
        <f t="shared" si="17"/>
        <v>94.152046783625735</v>
      </c>
    </row>
    <row r="810" spans="18:19" x14ac:dyDescent="0.2">
      <c r="R810" s="4">
        <v>80.599999999999994</v>
      </c>
      <c r="S810" s="4">
        <f t="shared" si="17"/>
        <v>94.158878504672899</v>
      </c>
    </row>
    <row r="811" spans="18:19" x14ac:dyDescent="0.2">
      <c r="R811" s="4">
        <v>80.7</v>
      </c>
      <c r="S811" s="4">
        <f t="shared" si="17"/>
        <v>94.1656942823804</v>
      </c>
    </row>
    <row r="812" spans="18:19" x14ac:dyDescent="0.2">
      <c r="R812" s="4">
        <v>80.8</v>
      </c>
      <c r="S812" s="4">
        <f t="shared" si="17"/>
        <v>94.172494172494169</v>
      </c>
    </row>
    <row r="813" spans="18:19" x14ac:dyDescent="0.2">
      <c r="R813" s="4">
        <v>80.900000000000006</v>
      </c>
      <c r="S813" s="4">
        <f t="shared" si="17"/>
        <v>94.179278230500586</v>
      </c>
    </row>
    <row r="814" spans="18:19" x14ac:dyDescent="0.2">
      <c r="R814" s="4">
        <v>81</v>
      </c>
      <c r="S814" s="4">
        <f t="shared" si="17"/>
        <v>94.186046511627907</v>
      </c>
    </row>
    <row r="815" spans="18:19" x14ac:dyDescent="0.2">
      <c r="R815" s="4">
        <v>81.099999999999994</v>
      </c>
      <c r="S815" s="4">
        <f t="shared" si="17"/>
        <v>94.19279907084784</v>
      </c>
    </row>
    <row r="816" spans="18:19" x14ac:dyDescent="0.2">
      <c r="R816" s="4">
        <v>81.2</v>
      </c>
      <c r="S816" s="4">
        <f t="shared" si="17"/>
        <v>94.199535962877022</v>
      </c>
    </row>
    <row r="817" spans="18:19" x14ac:dyDescent="0.2">
      <c r="R817" s="4">
        <v>81.3</v>
      </c>
      <c r="S817" s="4">
        <f t="shared" si="17"/>
        <v>94.206257242178452</v>
      </c>
    </row>
    <row r="818" spans="18:19" x14ac:dyDescent="0.2">
      <c r="R818" s="4">
        <v>81.400000000000006</v>
      </c>
      <c r="S818" s="4">
        <f t="shared" si="17"/>
        <v>94.212962962962962</v>
      </c>
    </row>
    <row r="819" spans="18:19" x14ac:dyDescent="0.2">
      <c r="R819" s="4">
        <v>81.5</v>
      </c>
      <c r="S819" s="4">
        <f t="shared" si="17"/>
        <v>94.219653179190757</v>
      </c>
    </row>
    <row r="820" spans="18:19" x14ac:dyDescent="0.2">
      <c r="R820" s="4">
        <v>81.599999999999994</v>
      </c>
      <c r="S820" s="4">
        <f t="shared" si="17"/>
        <v>94.226327944572745</v>
      </c>
    </row>
    <row r="821" spans="18:19" x14ac:dyDescent="0.2">
      <c r="R821" s="4">
        <v>81.7</v>
      </c>
      <c r="S821" s="4">
        <f t="shared" si="17"/>
        <v>94.232987312572078</v>
      </c>
    </row>
    <row r="822" spans="18:19" x14ac:dyDescent="0.2">
      <c r="R822" s="4">
        <v>81.8</v>
      </c>
      <c r="S822" s="4">
        <f t="shared" si="17"/>
        <v>94.239631336405537</v>
      </c>
    </row>
    <row r="823" spans="18:19" x14ac:dyDescent="0.2">
      <c r="R823" s="4">
        <v>81.900000000000006</v>
      </c>
      <c r="S823" s="4">
        <f t="shared" si="17"/>
        <v>94.24626006904488</v>
      </c>
    </row>
    <row r="824" spans="18:19" x14ac:dyDescent="0.2">
      <c r="R824" s="4">
        <v>82</v>
      </c>
      <c r="S824" s="4">
        <f t="shared" si="17"/>
        <v>94.252873563218387</v>
      </c>
    </row>
    <row r="825" spans="18:19" x14ac:dyDescent="0.2">
      <c r="R825" s="4">
        <v>82.1</v>
      </c>
      <c r="S825" s="4">
        <f t="shared" si="17"/>
        <v>94.259471871412174</v>
      </c>
    </row>
    <row r="826" spans="18:19" x14ac:dyDescent="0.2">
      <c r="R826" s="4">
        <v>82.2</v>
      </c>
      <c r="S826" s="4">
        <f t="shared" si="17"/>
        <v>94.266055045871553</v>
      </c>
    </row>
    <row r="827" spans="18:19" x14ac:dyDescent="0.2">
      <c r="R827" s="4">
        <v>82.3</v>
      </c>
      <c r="S827" s="4">
        <f t="shared" si="17"/>
        <v>94.272623138602526</v>
      </c>
    </row>
    <row r="828" spans="18:19" x14ac:dyDescent="0.2">
      <c r="R828" s="4">
        <v>82.4</v>
      </c>
      <c r="S828" s="4">
        <f t="shared" si="17"/>
        <v>94.279176201372991</v>
      </c>
    </row>
    <row r="829" spans="18:19" x14ac:dyDescent="0.2">
      <c r="R829" s="4">
        <v>82.5</v>
      </c>
      <c r="S829" s="4">
        <f t="shared" si="17"/>
        <v>94.285714285714292</v>
      </c>
    </row>
    <row r="830" spans="18:19" x14ac:dyDescent="0.2">
      <c r="R830" s="4">
        <v>82.6</v>
      </c>
      <c r="S830" s="4">
        <f t="shared" si="17"/>
        <v>94.292237442922385</v>
      </c>
    </row>
    <row r="831" spans="18:19" x14ac:dyDescent="0.2">
      <c r="R831" s="4">
        <v>82.7</v>
      </c>
      <c r="S831" s="4">
        <f t="shared" si="17"/>
        <v>94.298745724059287</v>
      </c>
    </row>
    <row r="832" spans="18:19" x14ac:dyDescent="0.2">
      <c r="R832" s="4">
        <v>82.8</v>
      </c>
      <c r="S832" s="4">
        <f t="shared" si="17"/>
        <v>94.305239179954441</v>
      </c>
    </row>
    <row r="833" spans="18:19" x14ac:dyDescent="0.2">
      <c r="R833" s="4">
        <v>82.9</v>
      </c>
      <c r="S833" s="4">
        <f t="shared" si="17"/>
        <v>94.311717861205906</v>
      </c>
    </row>
    <row r="834" spans="18:19" x14ac:dyDescent="0.2">
      <c r="R834" s="4">
        <v>83</v>
      </c>
      <c r="S834" s="4">
        <f t="shared" si="17"/>
        <v>94.318181818181813</v>
      </c>
    </row>
    <row r="835" spans="18:19" x14ac:dyDescent="0.2">
      <c r="R835" s="4">
        <v>83.1</v>
      </c>
      <c r="S835" s="4">
        <f t="shared" si="17"/>
        <v>94.324631101021566</v>
      </c>
    </row>
    <row r="836" spans="18:19" x14ac:dyDescent="0.2">
      <c r="R836" s="4">
        <v>83.2</v>
      </c>
      <c r="S836" s="4">
        <f t="shared" ref="S836:S899" si="18">(k*R836)/(R836+re)</f>
        <v>94.331065759637184</v>
      </c>
    </row>
    <row r="837" spans="18:19" x14ac:dyDescent="0.2">
      <c r="R837" s="4">
        <v>83.3</v>
      </c>
      <c r="S837" s="4">
        <f t="shared" si="18"/>
        <v>94.337485843714617</v>
      </c>
    </row>
    <row r="838" spans="18:19" x14ac:dyDescent="0.2">
      <c r="R838" s="4">
        <v>83.4</v>
      </c>
      <c r="S838" s="4">
        <f t="shared" si="18"/>
        <v>94.343891402714931</v>
      </c>
    </row>
    <row r="839" spans="18:19" x14ac:dyDescent="0.2">
      <c r="R839" s="4">
        <v>83.5</v>
      </c>
      <c r="S839" s="4">
        <f t="shared" si="18"/>
        <v>94.350282485875709</v>
      </c>
    </row>
    <row r="840" spans="18:19" x14ac:dyDescent="0.2">
      <c r="R840" s="4">
        <v>83.6</v>
      </c>
      <c r="S840" s="4">
        <f t="shared" si="18"/>
        <v>94.356659142212195</v>
      </c>
    </row>
    <row r="841" spans="18:19" x14ac:dyDescent="0.2">
      <c r="R841" s="4">
        <v>83.7</v>
      </c>
      <c r="S841" s="4">
        <f t="shared" si="18"/>
        <v>94.363021420518592</v>
      </c>
    </row>
    <row r="842" spans="18:19" x14ac:dyDescent="0.2">
      <c r="R842" s="4">
        <v>83.8</v>
      </c>
      <c r="S842" s="4">
        <f t="shared" si="18"/>
        <v>94.369369369369366</v>
      </c>
    </row>
    <row r="843" spans="18:19" x14ac:dyDescent="0.2">
      <c r="R843" s="4">
        <v>83.9</v>
      </c>
      <c r="S843" s="4">
        <f t="shared" si="18"/>
        <v>94.37570303712036</v>
      </c>
    </row>
    <row r="844" spans="18:19" x14ac:dyDescent="0.2">
      <c r="R844" s="4">
        <v>84</v>
      </c>
      <c r="S844" s="4">
        <f t="shared" si="18"/>
        <v>94.382022471910119</v>
      </c>
    </row>
    <row r="845" spans="18:19" x14ac:dyDescent="0.2">
      <c r="R845" s="4">
        <v>84.1</v>
      </c>
      <c r="S845" s="4">
        <f t="shared" si="18"/>
        <v>94.388327721661057</v>
      </c>
    </row>
    <row r="846" spans="18:19" x14ac:dyDescent="0.2">
      <c r="R846" s="4">
        <v>84.2</v>
      </c>
      <c r="S846" s="4">
        <f t="shared" si="18"/>
        <v>94.394618834080717</v>
      </c>
    </row>
    <row r="847" spans="18:19" x14ac:dyDescent="0.2">
      <c r="R847" s="4">
        <v>84.3</v>
      </c>
      <c r="S847" s="4">
        <f t="shared" si="18"/>
        <v>94.400895856662942</v>
      </c>
    </row>
    <row r="848" spans="18:19" x14ac:dyDescent="0.2">
      <c r="R848" s="4">
        <v>84.4</v>
      </c>
      <c r="S848" s="4">
        <f t="shared" si="18"/>
        <v>94.407158836689035</v>
      </c>
    </row>
    <row r="849" spans="18:19" x14ac:dyDescent="0.2">
      <c r="R849" s="4">
        <v>84.5</v>
      </c>
      <c r="S849" s="4">
        <f t="shared" si="18"/>
        <v>94.413407821229043</v>
      </c>
    </row>
    <row r="850" spans="18:19" x14ac:dyDescent="0.2">
      <c r="R850" s="4">
        <v>84.6</v>
      </c>
      <c r="S850" s="4">
        <f t="shared" si="18"/>
        <v>94.419642857142861</v>
      </c>
    </row>
    <row r="851" spans="18:19" x14ac:dyDescent="0.2">
      <c r="R851" s="4">
        <v>84.7</v>
      </c>
      <c r="S851" s="4">
        <f t="shared" si="18"/>
        <v>94.425863991081386</v>
      </c>
    </row>
    <row r="852" spans="18:19" x14ac:dyDescent="0.2">
      <c r="R852" s="4">
        <v>84.8</v>
      </c>
      <c r="S852" s="4">
        <f t="shared" si="18"/>
        <v>94.43207126948775</v>
      </c>
    </row>
    <row r="853" spans="18:19" x14ac:dyDescent="0.2">
      <c r="R853" s="4">
        <v>84.9</v>
      </c>
      <c r="S853" s="4">
        <f t="shared" si="18"/>
        <v>94.438264738598434</v>
      </c>
    </row>
    <row r="854" spans="18:19" x14ac:dyDescent="0.2">
      <c r="R854" s="4">
        <v>85</v>
      </c>
      <c r="S854" s="4">
        <f t="shared" si="18"/>
        <v>94.444444444444443</v>
      </c>
    </row>
    <row r="855" spans="18:19" x14ac:dyDescent="0.2">
      <c r="R855" s="4">
        <v>85.1</v>
      </c>
      <c r="S855" s="4">
        <f t="shared" si="18"/>
        <v>94.450610432852386</v>
      </c>
    </row>
    <row r="856" spans="18:19" x14ac:dyDescent="0.2">
      <c r="R856" s="4">
        <v>85.2</v>
      </c>
      <c r="S856" s="4">
        <f t="shared" si="18"/>
        <v>94.456762749445673</v>
      </c>
    </row>
    <row r="857" spans="18:19" x14ac:dyDescent="0.2">
      <c r="R857" s="4">
        <v>85.3</v>
      </c>
      <c r="S857" s="4">
        <f t="shared" si="18"/>
        <v>94.462901439645634</v>
      </c>
    </row>
    <row r="858" spans="18:19" x14ac:dyDescent="0.2">
      <c r="R858" s="4">
        <v>85.4</v>
      </c>
      <c r="S858" s="4">
        <f t="shared" si="18"/>
        <v>94.469026548672559</v>
      </c>
    </row>
    <row r="859" spans="18:19" x14ac:dyDescent="0.2">
      <c r="R859" s="4">
        <v>85.5</v>
      </c>
      <c r="S859" s="4">
        <f t="shared" si="18"/>
        <v>94.475138121546962</v>
      </c>
    </row>
    <row r="860" spans="18:19" x14ac:dyDescent="0.2">
      <c r="R860" s="4">
        <v>85.6</v>
      </c>
      <c r="S860" s="4">
        <f t="shared" si="18"/>
        <v>94.481236203090518</v>
      </c>
    </row>
    <row r="861" spans="18:19" x14ac:dyDescent="0.2">
      <c r="R861" s="4">
        <v>85.7</v>
      </c>
      <c r="S861" s="4">
        <f t="shared" si="18"/>
        <v>94.487320837927228</v>
      </c>
    </row>
    <row r="862" spans="18:19" x14ac:dyDescent="0.2">
      <c r="R862" s="4">
        <v>85.8</v>
      </c>
      <c r="S862" s="4">
        <f t="shared" si="18"/>
        <v>94.493392070484589</v>
      </c>
    </row>
    <row r="863" spans="18:19" x14ac:dyDescent="0.2">
      <c r="R863" s="4">
        <v>85.9</v>
      </c>
      <c r="S863" s="4">
        <f t="shared" si="18"/>
        <v>94.499449944994495</v>
      </c>
    </row>
    <row r="864" spans="18:19" x14ac:dyDescent="0.2">
      <c r="R864" s="4">
        <v>86</v>
      </c>
      <c r="S864" s="4">
        <f t="shared" si="18"/>
        <v>94.505494505494511</v>
      </c>
    </row>
    <row r="865" spans="18:19" x14ac:dyDescent="0.2">
      <c r="R865" s="4">
        <v>86.1</v>
      </c>
      <c r="S865" s="4">
        <f t="shared" si="18"/>
        <v>94.51152579582876</v>
      </c>
    </row>
    <row r="866" spans="18:19" x14ac:dyDescent="0.2">
      <c r="R866" s="4">
        <v>86.2</v>
      </c>
      <c r="S866" s="4">
        <f t="shared" si="18"/>
        <v>94.517543859649123</v>
      </c>
    </row>
    <row r="867" spans="18:19" x14ac:dyDescent="0.2">
      <c r="R867" s="4">
        <v>86.3</v>
      </c>
      <c r="S867" s="4">
        <f t="shared" si="18"/>
        <v>94.523548740416217</v>
      </c>
    </row>
    <row r="868" spans="18:19" x14ac:dyDescent="0.2">
      <c r="R868" s="4">
        <v>86.4</v>
      </c>
      <c r="S868" s="4">
        <f t="shared" si="18"/>
        <v>94.529540481400431</v>
      </c>
    </row>
    <row r="869" spans="18:19" x14ac:dyDescent="0.2">
      <c r="R869" s="4">
        <v>86.5</v>
      </c>
      <c r="S869" s="4">
        <f t="shared" si="18"/>
        <v>94.535519125683066</v>
      </c>
    </row>
    <row r="870" spans="18:19" x14ac:dyDescent="0.2">
      <c r="R870" s="4">
        <v>86.6</v>
      </c>
      <c r="S870" s="4">
        <f t="shared" si="18"/>
        <v>94.541484716157214</v>
      </c>
    </row>
    <row r="871" spans="18:19" x14ac:dyDescent="0.2">
      <c r="R871" s="4">
        <v>86.7</v>
      </c>
      <c r="S871" s="4">
        <f t="shared" si="18"/>
        <v>94.547437295528894</v>
      </c>
    </row>
    <row r="872" spans="18:19" x14ac:dyDescent="0.2">
      <c r="R872" s="4">
        <v>86.8</v>
      </c>
      <c r="S872" s="4">
        <f t="shared" si="18"/>
        <v>94.553376906318093</v>
      </c>
    </row>
    <row r="873" spans="18:19" x14ac:dyDescent="0.2">
      <c r="R873" s="4">
        <v>86.9</v>
      </c>
      <c r="S873" s="4">
        <f t="shared" si="18"/>
        <v>94.559303590859628</v>
      </c>
    </row>
    <row r="874" spans="18:19" x14ac:dyDescent="0.2">
      <c r="R874" s="4">
        <v>87</v>
      </c>
      <c r="S874" s="4">
        <f t="shared" si="18"/>
        <v>94.565217391304344</v>
      </c>
    </row>
    <row r="875" spans="18:19" x14ac:dyDescent="0.2">
      <c r="R875" s="4">
        <v>87.1</v>
      </c>
      <c r="S875" s="4">
        <f t="shared" si="18"/>
        <v>94.571118349619979</v>
      </c>
    </row>
    <row r="876" spans="18:19" x14ac:dyDescent="0.2">
      <c r="R876" s="4">
        <v>87.2</v>
      </c>
      <c r="S876" s="4">
        <f t="shared" si="18"/>
        <v>94.577006507592188</v>
      </c>
    </row>
    <row r="877" spans="18:19" x14ac:dyDescent="0.2">
      <c r="R877" s="4">
        <v>87.3</v>
      </c>
      <c r="S877" s="4">
        <f t="shared" si="18"/>
        <v>94.582881906825577</v>
      </c>
    </row>
    <row r="878" spans="18:19" x14ac:dyDescent="0.2">
      <c r="R878" s="4">
        <v>87.4</v>
      </c>
      <c r="S878" s="4">
        <f t="shared" si="18"/>
        <v>94.588744588744589</v>
      </c>
    </row>
    <row r="879" spans="18:19" x14ac:dyDescent="0.2">
      <c r="R879" s="4">
        <v>87.5</v>
      </c>
      <c r="S879" s="4">
        <f t="shared" si="18"/>
        <v>94.594594594594597</v>
      </c>
    </row>
    <row r="880" spans="18:19" x14ac:dyDescent="0.2">
      <c r="R880" s="4">
        <v>87.6</v>
      </c>
      <c r="S880" s="4">
        <f t="shared" si="18"/>
        <v>94.600431965442766</v>
      </c>
    </row>
    <row r="881" spans="18:19" x14ac:dyDescent="0.2">
      <c r="R881" s="4">
        <v>87.7</v>
      </c>
      <c r="S881" s="4">
        <f t="shared" si="18"/>
        <v>94.60625674217907</v>
      </c>
    </row>
    <row r="882" spans="18:19" x14ac:dyDescent="0.2">
      <c r="R882" s="4">
        <v>87.8</v>
      </c>
      <c r="S882" s="4">
        <f t="shared" si="18"/>
        <v>94.612068965517238</v>
      </c>
    </row>
    <row r="883" spans="18:19" x14ac:dyDescent="0.2">
      <c r="R883" s="4">
        <v>87.9</v>
      </c>
      <c r="S883" s="4">
        <f t="shared" si="18"/>
        <v>94.617868675995695</v>
      </c>
    </row>
    <row r="884" spans="18:19" x14ac:dyDescent="0.2">
      <c r="R884" s="4">
        <v>88</v>
      </c>
      <c r="S884" s="4">
        <f t="shared" si="18"/>
        <v>94.623655913978496</v>
      </c>
    </row>
    <row r="885" spans="18:19" x14ac:dyDescent="0.2">
      <c r="R885" s="4">
        <v>88.1</v>
      </c>
      <c r="S885" s="4">
        <f t="shared" si="18"/>
        <v>94.629430719656284</v>
      </c>
    </row>
    <row r="886" spans="18:19" x14ac:dyDescent="0.2">
      <c r="R886" s="4">
        <v>88.2</v>
      </c>
      <c r="S886" s="4">
        <f t="shared" si="18"/>
        <v>94.63519313304721</v>
      </c>
    </row>
    <row r="887" spans="18:19" x14ac:dyDescent="0.2">
      <c r="R887" s="4">
        <v>88.3</v>
      </c>
      <c r="S887" s="4">
        <f t="shared" si="18"/>
        <v>94.640943193997856</v>
      </c>
    </row>
    <row r="888" spans="18:19" x14ac:dyDescent="0.2">
      <c r="R888" s="4">
        <v>88.4</v>
      </c>
      <c r="S888" s="4">
        <f t="shared" si="18"/>
        <v>94.646680942184148</v>
      </c>
    </row>
    <row r="889" spans="18:19" x14ac:dyDescent="0.2">
      <c r="R889" s="4">
        <v>88.5</v>
      </c>
      <c r="S889" s="4">
        <f t="shared" si="18"/>
        <v>94.652406417112303</v>
      </c>
    </row>
    <row r="890" spans="18:19" x14ac:dyDescent="0.2">
      <c r="R890" s="4">
        <v>88.6</v>
      </c>
      <c r="S890" s="4">
        <f t="shared" si="18"/>
        <v>94.658119658119659</v>
      </c>
    </row>
    <row r="891" spans="18:19" x14ac:dyDescent="0.2">
      <c r="R891" s="4">
        <v>88.7</v>
      </c>
      <c r="S891" s="4">
        <f t="shared" si="18"/>
        <v>94.663820704375667</v>
      </c>
    </row>
    <row r="892" spans="18:19" x14ac:dyDescent="0.2">
      <c r="R892" s="4">
        <v>88.8</v>
      </c>
      <c r="S892" s="4">
        <f t="shared" si="18"/>
        <v>94.669509594882726</v>
      </c>
    </row>
    <row r="893" spans="18:19" x14ac:dyDescent="0.2">
      <c r="R893" s="4">
        <v>88.9</v>
      </c>
      <c r="S893" s="4">
        <f t="shared" si="18"/>
        <v>94.6751863684771</v>
      </c>
    </row>
    <row r="894" spans="18:19" x14ac:dyDescent="0.2">
      <c r="R894" s="4">
        <v>89</v>
      </c>
      <c r="S894" s="4">
        <f t="shared" si="18"/>
        <v>94.680851063829792</v>
      </c>
    </row>
    <row r="895" spans="18:19" x14ac:dyDescent="0.2">
      <c r="R895" s="4">
        <v>89.1</v>
      </c>
      <c r="S895" s="4">
        <f t="shared" si="18"/>
        <v>94.686503719447401</v>
      </c>
    </row>
    <row r="896" spans="18:19" x14ac:dyDescent="0.2">
      <c r="R896" s="4">
        <v>89.2</v>
      </c>
      <c r="S896" s="4">
        <f t="shared" si="18"/>
        <v>94.692144373673031</v>
      </c>
    </row>
    <row r="897" spans="18:19" x14ac:dyDescent="0.2">
      <c r="R897" s="4">
        <v>89.3</v>
      </c>
      <c r="S897" s="4">
        <f t="shared" si="18"/>
        <v>94.697773064687169</v>
      </c>
    </row>
    <row r="898" spans="18:19" x14ac:dyDescent="0.2">
      <c r="R898" s="4">
        <v>89.4</v>
      </c>
      <c r="S898" s="4">
        <f t="shared" si="18"/>
        <v>94.70338983050847</v>
      </c>
    </row>
    <row r="899" spans="18:19" x14ac:dyDescent="0.2">
      <c r="R899" s="4">
        <v>89.5</v>
      </c>
      <c r="S899" s="4">
        <f t="shared" si="18"/>
        <v>94.708994708994709</v>
      </c>
    </row>
    <row r="900" spans="18:19" x14ac:dyDescent="0.2">
      <c r="R900" s="4">
        <v>89.6</v>
      </c>
      <c r="S900" s="4">
        <f t="shared" ref="S900:S963" si="19">(k*R900)/(R900+re)</f>
        <v>94.714587737843559</v>
      </c>
    </row>
    <row r="901" spans="18:19" x14ac:dyDescent="0.2">
      <c r="R901" s="4">
        <v>89.7</v>
      </c>
      <c r="S901" s="4">
        <f t="shared" si="19"/>
        <v>94.720168954593447</v>
      </c>
    </row>
    <row r="902" spans="18:19" x14ac:dyDescent="0.2">
      <c r="R902" s="4">
        <v>89.8</v>
      </c>
      <c r="S902" s="4">
        <f t="shared" si="19"/>
        <v>94.725738396624479</v>
      </c>
    </row>
    <row r="903" spans="18:19" x14ac:dyDescent="0.2">
      <c r="R903" s="4">
        <v>89.9</v>
      </c>
      <c r="S903" s="4">
        <f t="shared" si="19"/>
        <v>94.731296101159103</v>
      </c>
    </row>
    <row r="904" spans="18:19" x14ac:dyDescent="0.2">
      <c r="R904" s="4">
        <v>90</v>
      </c>
      <c r="S904" s="4">
        <f t="shared" si="19"/>
        <v>94.736842105263165</v>
      </c>
    </row>
    <row r="905" spans="18:19" x14ac:dyDescent="0.2">
      <c r="R905" s="4">
        <v>90.1</v>
      </c>
      <c r="S905" s="4">
        <f t="shared" si="19"/>
        <v>94.742376445846489</v>
      </c>
    </row>
    <row r="906" spans="18:19" x14ac:dyDescent="0.2">
      <c r="R906" s="4">
        <v>90.2</v>
      </c>
      <c r="S906" s="4">
        <f t="shared" si="19"/>
        <v>94.747899159663859</v>
      </c>
    </row>
    <row r="907" spans="18:19" x14ac:dyDescent="0.2">
      <c r="R907" s="4">
        <v>90.3</v>
      </c>
      <c r="S907" s="4">
        <f t="shared" si="19"/>
        <v>94.753410283315844</v>
      </c>
    </row>
    <row r="908" spans="18:19" x14ac:dyDescent="0.2">
      <c r="R908" s="4">
        <v>90.4</v>
      </c>
      <c r="S908" s="4">
        <f t="shared" si="19"/>
        <v>94.758909853249463</v>
      </c>
    </row>
    <row r="909" spans="18:19" x14ac:dyDescent="0.2">
      <c r="R909" s="4">
        <v>90.5</v>
      </c>
      <c r="S909" s="4">
        <f t="shared" si="19"/>
        <v>94.764397905759168</v>
      </c>
    </row>
    <row r="910" spans="18:19" x14ac:dyDescent="0.2">
      <c r="R910" s="4">
        <v>90.6</v>
      </c>
      <c r="S910" s="4">
        <f t="shared" si="19"/>
        <v>94.769874476987454</v>
      </c>
    </row>
    <row r="911" spans="18:19" x14ac:dyDescent="0.2">
      <c r="R911" s="4">
        <v>90.7</v>
      </c>
      <c r="S911" s="4">
        <f t="shared" si="19"/>
        <v>94.775339602925811</v>
      </c>
    </row>
    <row r="912" spans="18:19" x14ac:dyDescent="0.2">
      <c r="R912" s="4">
        <v>90.8</v>
      </c>
      <c r="S912" s="4">
        <f t="shared" si="19"/>
        <v>94.780793319415451</v>
      </c>
    </row>
    <row r="913" spans="18:19" x14ac:dyDescent="0.2">
      <c r="R913" s="4">
        <v>90.9</v>
      </c>
      <c r="S913" s="4">
        <f t="shared" si="19"/>
        <v>94.786235662148059</v>
      </c>
    </row>
    <row r="914" spans="18:19" x14ac:dyDescent="0.2">
      <c r="R914" s="4">
        <v>91</v>
      </c>
      <c r="S914" s="4">
        <f t="shared" si="19"/>
        <v>94.791666666666671</v>
      </c>
    </row>
    <row r="915" spans="18:19" x14ac:dyDescent="0.2">
      <c r="R915" s="4">
        <v>91.1</v>
      </c>
      <c r="S915" s="4">
        <f t="shared" si="19"/>
        <v>94.797086368366294</v>
      </c>
    </row>
    <row r="916" spans="18:19" x14ac:dyDescent="0.2">
      <c r="R916" s="4">
        <v>91.2</v>
      </c>
      <c r="S916" s="4">
        <f t="shared" si="19"/>
        <v>94.802494802494806</v>
      </c>
    </row>
    <row r="917" spans="18:19" x14ac:dyDescent="0.2">
      <c r="R917" s="4">
        <v>91.3</v>
      </c>
      <c r="S917" s="4">
        <f t="shared" si="19"/>
        <v>94.807892004153686</v>
      </c>
    </row>
    <row r="918" spans="18:19" x14ac:dyDescent="0.2">
      <c r="R918" s="4">
        <v>91.4</v>
      </c>
      <c r="S918" s="4">
        <f t="shared" si="19"/>
        <v>94.813278008298752</v>
      </c>
    </row>
    <row r="919" spans="18:19" x14ac:dyDescent="0.2">
      <c r="R919" s="4">
        <v>91.5</v>
      </c>
      <c r="S919" s="4">
        <f t="shared" si="19"/>
        <v>94.818652849740928</v>
      </c>
    </row>
    <row r="920" spans="18:19" x14ac:dyDescent="0.2">
      <c r="R920" s="4">
        <v>91.6</v>
      </c>
      <c r="S920" s="4">
        <f t="shared" si="19"/>
        <v>94.824016563146998</v>
      </c>
    </row>
    <row r="921" spans="18:19" x14ac:dyDescent="0.2">
      <c r="R921" s="4">
        <v>91.7</v>
      </c>
      <c r="S921" s="4">
        <f t="shared" si="19"/>
        <v>94.829369183040328</v>
      </c>
    </row>
    <row r="922" spans="18:19" x14ac:dyDescent="0.2">
      <c r="R922" s="4">
        <v>91.8</v>
      </c>
      <c r="S922" s="4">
        <f t="shared" si="19"/>
        <v>94.834710743801651</v>
      </c>
    </row>
    <row r="923" spans="18:19" x14ac:dyDescent="0.2">
      <c r="R923" s="4">
        <v>91.9</v>
      </c>
      <c r="S923" s="4">
        <f t="shared" si="19"/>
        <v>94.840041279669762</v>
      </c>
    </row>
    <row r="924" spans="18:19" x14ac:dyDescent="0.2">
      <c r="R924" s="4">
        <v>92</v>
      </c>
      <c r="S924" s="4">
        <f t="shared" si="19"/>
        <v>94.845360824742272</v>
      </c>
    </row>
    <row r="925" spans="18:19" x14ac:dyDescent="0.2">
      <c r="R925" s="4">
        <v>92.1</v>
      </c>
      <c r="S925" s="4">
        <f t="shared" si="19"/>
        <v>94.850669412976316</v>
      </c>
    </row>
    <row r="926" spans="18:19" x14ac:dyDescent="0.2">
      <c r="R926" s="4">
        <v>92.2</v>
      </c>
      <c r="S926" s="4">
        <f t="shared" si="19"/>
        <v>94.855967078189295</v>
      </c>
    </row>
    <row r="927" spans="18:19" x14ac:dyDescent="0.2">
      <c r="R927" s="4">
        <v>92.3</v>
      </c>
      <c r="S927" s="4">
        <f t="shared" si="19"/>
        <v>94.861253854059612</v>
      </c>
    </row>
    <row r="928" spans="18:19" x14ac:dyDescent="0.2">
      <c r="R928" s="4">
        <v>92.4</v>
      </c>
      <c r="S928" s="4">
        <f t="shared" si="19"/>
        <v>94.866529774127301</v>
      </c>
    </row>
    <row r="929" spans="18:19" x14ac:dyDescent="0.2">
      <c r="R929" s="4">
        <v>92.5</v>
      </c>
      <c r="S929" s="4">
        <f t="shared" si="19"/>
        <v>94.871794871794876</v>
      </c>
    </row>
    <row r="930" spans="18:19" x14ac:dyDescent="0.2">
      <c r="R930" s="4">
        <v>92.6</v>
      </c>
      <c r="S930" s="4">
        <f t="shared" si="19"/>
        <v>94.877049180327873</v>
      </c>
    </row>
    <row r="931" spans="18:19" x14ac:dyDescent="0.2">
      <c r="R931" s="4">
        <v>92.7</v>
      </c>
      <c r="S931" s="4">
        <f t="shared" si="19"/>
        <v>94.882292732855674</v>
      </c>
    </row>
    <row r="932" spans="18:19" x14ac:dyDescent="0.2">
      <c r="R932" s="4">
        <v>92.8</v>
      </c>
      <c r="S932" s="4">
        <f t="shared" si="19"/>
        <v>94.88752556237219</v>
      </c>
    </row>
    <row r="933" spans="18:19" x14ac:dyDescent="0.2">
      <c r="R933" s="4">
        <v>92.9</v>
      </c>
      <c r="S933" s="4">
        <f t="shared" si="19"/>
        <v>94.892747701736454</v>
      </c>
    </row>
    <row r="934" spans="18:19" x14ac:dyDescent="0.2">
      <c r="R934" s="4">
        <v>93</v>
      </c>
      <c r="S934" s="4">
        <f t="shared" si="19"/>
        <v>94.897959183673464</v>
      </c>
    </row>
    <row r="935" spans="18:19" x14ac:dyDescent="0.2">
      <c r="R935" s="4">
        <v>93.1</v>
      </c>
      <c r="S935" s="4">
        <f t="shared" si="19"/>
        <v>94.903160040774722</v>
      </c>
    </row>
    <row r="936" spans="18:19" x14ac:dyDescent="0.2">
      <c r="R936" s="4">
        <v>93.2</v>
      </c>
      <c r="S936" s="4">
        <f t="shared" si="19"/>
        <v>94.908350305498985</v>
      </c>
    </row>
    <row r="937" spans="18:19" x14ac:dyDescent="0.2">
      <c r="R937" s="4">
        <v>93.3</v>
      </c>
      <c r="S937" s="4">
        <f t="shared" si="19"/>
        <v>94.913530010172948</v>
      </c>
    </row>
    <row r="938" spans="18:19" x14ac:dyDescent="0.2">
      <c r="R938" s="4">
        <v>93.4</v>
      </c>
      <c r="S938" s="4">
        <f t="shared" si="19"/>
        <v>94.918699186991859</v>
      </c>
    </row>
    <row r="939" spans="18:19" x14ac:dyDescent="0.2">
      <c r="R939" s="4">
        <v>93.5</v>
      </c>
      <c r="S939" s="4">
        <f t="shared" si="19"/>
        <v>94.923857868020306</v>
      </c>
    </row>
    <row r="940" spans="18:19" x14ac:dyDescent="0.2">
      <c r="R940" s="4">
        <v>93.6</v>
      </c>
      <c r="S940" s="4">
        <f t="shared" si="19"/>
        <v>94.929006085192697</v>
      </c>
    </row>
    <row r="941" spans="18:19" x14ac:dyDescent="0.2">
      <c r="R941" s="4">
        <v>93.7</v>
      </c>
      <c r="S941" s="4">
        <f t="shared" si="19"/>
        <v>94.934143870314074</v>
      </c>
    </row>
    <row r="942" spans="18:19" x14ac:dyDescent="0.2">
      <c r="R942" s="4">
        <v>93.8</v>
      </c>
      <c r="S942" s="4">
        <f t="shared" si="19"/>
        <v>94.939271255060731</v>
      </c>
    </row>
    <row r="943" spans="18:19" x14ac:dyDescent="0.2">
      <c r="R943" s="4">
        <v>93.9</v>
      </c>
      <c r="S943" s="4">
        <f t="shared" si="19"/>
        <v>94.944388270980781</v>
      </c>
    </row>
    <row r="944" spans="18:19" x14ac:dyDescent="0.2">
      <c r="R944" s="4">
        <v>94</v>
      </c>
      <c r="S944" s="4">
        <f t="shared" si="19"/>
        <v>94.949494949494948</v>
      </c>
    </row>
    <row r="945" spans="18:19" x14ac:dyDescent="0.2">
      <c r="R945" s="4">
        <v>94.1</v>
      </c>
      <c r="S945" s="4">
        <f t="shared" si="19"/>
        <v>94.954591321897084</v>
      </c>
    </row>
    <row r="946" spans="18:19" x14ac:dyDescent="0.2">
      <c r="R946" s="4">
        <v>94.2</v>
      </c>
      <c r="S946" s="4">
        <f t="shared" si="19"/>
        <v>94.959677419354833</v>
      </c>
    </row>
    <row r="947" spans="18:19" x14ac:dyDescent="0.2">
      <c r="R947" s="4">
        <v>94.3</v>
      </c>
      <c r="S947" s="4">
        <f t="shared" si="19"/>
        <v>94.964753272910372</v>
      </c>
    </row>
    <row r="948" spans="18:19" x14ac:dyDescent="0.2">
      <c r="R948" s="4">
        <v>94.4</v>
      </c>
      <c r="S948" s="4">
        <f t="shared" si="19"/>
        <v>94.969818913480879</v>
      </c>
    </row>
    <row r="949" spans="18:19" x14ac:dyDescent="0.2">
      <c r="R949" s="4">
        <v>94.5</v>
      </c>
      <c r="S949" s="4">
        <f t="shared" si="19"/>
        <v>94.9748743718593</v>
      </c>
    </row>
    <row r="950" spans="18:19" x14ac:dyDescent="0.2">
      <c r="R950" s="4">
        <v>94.6</v>
      </c>
      <c r="S950" s="4">
        <f t="shared" si="19"/>
        <v>94.979919678714865</v>
      </c>
    </row>
    <row r="951" spans="18:19" x14ac:dyDescent="0.2">
      <c r="R951" s="4">
        <v>94.7</v>
      </c>
      <c r="S951" s="4">
        <f t="shared" si="19"/>
        <v>94.984954864593774</v>
      </c>
    </row>
    <row r="952" spans="18:19" x14ac:dyDescent="0.2">
      <c r="R952" s="4">
        <v>94.8</v>
      </c>
      <c r="S952" s="4">
        <f t="shared" si="19"/>
        <v>94.989979959919836</v>
      </c>
    </row>
    <row r="953" spans="18:19" x14ac:dyDescent="0.2">
      <c r="R953" s="4">
        <v>94.9</v>
      </c>
      <c r="S953" s="4">
        <f t="shared" si="19"/>
        <v>94.994994994994983</v>
      </c>
    </row>
    <row r="954" spans="18:19" x14ac:dyDescent="0.2">
      <c r="R954" s="4">
        <v>95</v>
      </c>
      <c r="S954" s="4">
        <f t="shared" si="19"/>
        <v>95</v>
      </c>
    </row>
    <row r="955" spans="18:19" x14ac:dyDescent="0.2">
      <c r="R955" s="4">
        <v>95.1</v>
      </c>
      <c r="S955" s="4">
        <f t="shared" si="19"/>
        <v>95.00499500499501</v>
      </c>
    </row>
    <row r="956" spans="18:19" x14ac:dyDescent="0.2">
      <c r="R956" s="4">
        <v>95.2</v>
      </c>
      <c r="S956" s="4">
        <f t="shared" si="19"/>
        <v>95.009980039920151</v>
      </c>
    </row>
    <row r="957" spans="18:19" x14ac:dyDescent="0.2">
      <c r="R957" s="4">
        <v>95.3</v>
      </c>
      <c r="S957" s="4">
        <f t="shared" si="19"/>
        <v>95.014955134596221</v>
      </c>
    </row>
    <row r="958" spans="18:19" x14ac:dyDescent="0.2">
      <c r="R958" s="4">
        <v>95.4</v>
      </c>
      <c r="S958" s="4">
        <f t="shared" si="19"/>
        <v>95.019920318725099</v>
      </c>
    </row>
    <row r="959" spans="18:19" x14ac:dyDescent="0.2">
      <c r="R959" s="4">
        <v>95.5</v>
      </c>
      <c r="S959" s="4">
        <f t="shared" si="19"/>
        <v>95.024875621890544</v>
      </c>
    </row>
    <row r="960" spans="18:19" x14ac:dyDescent="0.2">
      <c r="R960" s="4">
        <v>95.6</v>
      </c>
      <c r="S960" s="4">
        <f t="shared" si="19"/>
        <v>95.029821073558651</v>
      </c>
    </row>
    <row r="961" spans="18:19" x14ac:dyDescent="0.2">
      <c r="R961" s="4">
        <v>95.7</v>
      </c>
      <c r="S961" s="4">
        <f t="shared" si="19"/>
        <v>95.034756703078443</v>
      </c>
    </row>
    <row r="962" spans="18:19" x14ac:dyDescent="0.2">
      <c r="R962" s="4">
        <v>95.8</v>
      </c>
      <c r="S962" s="4">
        <f t="shared" si="19"/>
        <v>95.039682539682545</v>
      </c>
    </row>
    <row r="963" spans="18:19" x14ac:dyDescent="0.2">
      <c r="R963" s="4">
        <v>95.9</v>
      </c>
      <c r="S963" s="4">
        <f t="shared" si="19"/>
        <v>95.044598612487604</v>
      </c>
    </row>
    <row r="964" spans="18:19" x14ac:dyDescent="0.2">
      <c r="R964" s="4">
        <v>96</v>
      </c>
      <c r="S964" s="4">
        <f t="shared" ref="S964:S1004" si="20">(k*R964)/(R964+re)</f>
        <v>95.049504950495049</v>
      </c>
    </row>
    <row r="965" spans="18:19" x14ac:dyDescent="0.2">
      <c r="R965" s="4">
        <v>96.1</v>
      </c>
      <c r="S965" s="4">
        <f t="shared" si="20"/>
        <v>95.054401582591495</v>
      </c>
    </row>
    <row r="966" spans="18:19" x14ac:dyDescent="0.2">
      <c r="R966" s="4">
        <v>96.2</v>
      </c>
      <c r="S966" s="4">
        <f t="shared" si="20"/>
        <v>95.059288537549406</v>
      </c>
    </row>
    <row r="967" spans="18:19" x14ac:dyDescent="0.2">
      <c r="R967" s="4">
        <v>96.3</v>
      </c>
      <c r="S967" s="4">
        <f t="shared" si="20"/>
        <v>95.064165844027642</v>
      </c>
    </row>
    <row r="968" spans="18:19" x14ac:dyDescent="0.2">
      <c r="R968" s="4">
        <v>96.4</v>
      </c>
      <c r="S968" s="4">
        <f t="shared" si="20"/>
        <v>95.069033530571986</v>
      </c>
    </row>
    <row r="969" spans="18:19" x14ac:dyDescent="0.2">
      <c r="R969" s="4">
        <v>96.5</v>
      </c>
      <c r="S969" s="4">
        <f t="shared" si="20"/>
        <v>95.073891625615758</v>
      </c>
    </row>
    <row r="970" spans="18:19" x14ac:dyDescent="0.2">
      <c r="R970" s="4">
        <v>96.6</v>
      </c>
      <c r="S970" s="4">
        <f t="shared" si="20"/>
        <v>95.078740157480325</v>
      </c>
    </row>
    <row r="971" spans="18:19" x14ac:dyDescent="0.2">
      <c r="R971" s="4">
        <v>96.7</v>
      </c>
      <c r="S971" s="4">
        <f t="shared" si="20"/>
        <v>95.083579154375613</v>
      </c>
    </row>
    <row r="972" spans="18:19" x14ac:dyDescent="0.2">
      <c r="R972" s="4">
        <v>96.8</v>
      </c>
      <c r="S972" s="4">
        <f t="shared" si="20"/>
        <v>95.088408644400786</v>
      </c>
    </row>
    <row r="973" spans="18:19" x14ac:dyDescent="0.2">
      <c r="R973" s="4">
        <v>96.9</v>
      </c>
      <c r="S973" s="4">
        <f t="shared" si="20"/>
        <v>95.09322865554465</v>
      </c>
    </row>
    <row r="974" spans="18:19" x14ac:dyDescent="0.2">
      <c r="R974" s="4">
        <v>97</v>
      </c>
      <c r="S974" s="4">
        <f t="shared" si="20"/>
        <v>95.098039215686271</v>
      </c>
    </row>
    <row r="975" spans="18:19" x14ac:dyDescent="0.2">
      <c r="R975" s="4">
        <v>97.1</v>
      </c>
      <c r="S975" s="4">
        <f t="shared" si="20"/>
        <v>95.102840352595493</v>
      </c>
    </row>
    <row r="976" spans="18:19" x14ac:dyDescent="0.2">
      <c r="R976" s="4">
        <v>97.2</v>
      </c>
      <c r="S976" s="4">
        <f t="shared" si="20"/>
        <v>95.107632093933461</v>
      </c>
    </row>
    <row r="977" spans="18:19" x14ac:dyDescent="0.2">
      <c r="R977" s="4">
        <v>97.3</v>
      </c>
      <c r="S977" s="4">
        <f t="shared" si="20"/>
        <v>95.112414467253174</v>
      </c>
    </row>
    <row r="978" spans="18:19" x14ac:dyDescent="0.2">
      <c r="R978" s="4">
        <v>97.4</v>
      </c>
      <c r="S978" s="4">
        <f t="shared" si="20"/>
        <v>95.1171875</v>
      </c>
    </row>
    <row r="979" spans="18:19" x14ac:dyDescent="0.2">
      <c r="R979" s="4">
        <v>97.5</v>
      </c>
      <c r="S979" s="4">
        <f t="shared" si="20"/>
        <v>95.121951219512198</v>
      </c>
    </row>
    <row r="980" spans="18:19" x14ac:dyDescent="0.2">
      <c r="R980" s="4">
        <v>97.6</v>
      </c>
      <c r="S980" s="4">
        <f t="shared" si="20"/>
        <v>95.126705653021446</v>
      </c>
    </row>
    <row r="981" spans="18:19" x14ac:dyDescent="0.2">
      <c r="R981" s="4">
        <v>97.7</v>
      </c>
      <c r="S981" s="4">
        <f t="shared" si="20"/>
        <v>95.131450827653353</v>
      </c>
    </row>
    <row r="982" spans="18:19" x14ac:dyDescent="0.2">
      <c r="R982" s="4">
        <v>97.8</v>
      </c>
      <c r="S982" s="4">
        <f t="shared" si="20"/>
        <v>95.136186770428012</v>
      </c>
    </row>
    <row r="983" spans="18:19" x14ac:dyDescent="0.2">
      <c r="R983" s="4">
        <v>97.9</v>
      </c>
      <c r="S983" s="4">
        <f t="shared" si="20"/>
        <v>95.140913508260439</v>
      </c>
    </row>
    <row r="984" spans="18:19" x14ac:dyDescent="0.2">
      <c r="R984" s="4">
        <v>98</v>
      </c>
      <c r="S984" s="4">
        <f t="shared" si="20"/>
        <v>95.145631067961162</v>
      </c>
    </row>
    <row r="985" spans="18:19" x14ac:dyDescent="0.2">
      <c r="R985" s="4">
        <v>98.1</v>
      </c>
      <c r="S985" s="4">
        <f t="shared" si="20"/>
        <v>95.150339476236667</v>
      </c>
    </row>
    <row r="986" spans="18:19" x14ac:dyDescent="0.2">
      <c r="R986" s="4">
        <v>98.2</v>
      </c>
      <c r="S986" s="4">
        <f t="shared" si="20"/>
        <v>95.155038759689916</v>
      </c>
    </row>
    <row r="987" spans="18:19" x14ac:dyDescent="0.2">
      <c r="R987" s="4">
        <v>98.3</v>
      </c>
      <c r="S987" s="4">
        <f t="shared" si="20"/>
        <v>95.159728944820912</v>
      </c>
    </row>
    <row r="988" spans="18:19" x14ac:dyDescent="0.2">
      <c r="R988" s="4">
        <v>98.4</v>
      </c>
      <c r="S988" s="4">
        <f t="shared" si="20"/>
        <v>95.164410058027073</v>
      </c>
    </row>
    <row r="989" spans="18:19" x14ac:dyDescent="0.2">
      <c r="R989" s="4">
        <v>98.5</v>
      </c>
      <c r="S989" s="4">
        <f t="shared" si="20"/>
        <v>95.169082125603865</v>
      </c>
    </row>
    <row r="990" spans="18:19" x14ac:dyDescent="0.2">
      <c r="R990" s="4">
        <v>98.6</v>
      </c>
      <c r="S990" s="4">
        <f t="shared" si="20"/>
        <v>95.173745173745175</v>
      </c>
    </row>
    <row r="991" spans="18:19" x14ac:dyDescent="0.2">
      <c r="R991" s="4">
        <v>98.7</v>
      </c>
      <c r="S991" s="4">
        <f t="shared" si="20"/>
        <v>95.178399228543867</v>
      </c>
    </row>
    <row r="992" spans="18:19" x14ac:dyDescent="0.2">
      <c r="R992" s="4">
        <v>98.8</v>
      </c>
      <c r="S992" s="4">
        <f t="shared" si="20"/>
        <v>95.183044315992291</v>
      </c>
    </row>
    <row r="993" spans="18:19" x14ac:dyDescent="0.2">
      <c r="R993" s="4">
        <v>98.9</v>
      </c>
      <c r="S993" s="4">
        <f t="shared" si="20"/>
        <v>95.187680461982666</v>
      </c>
    </row>
    <row r="994" spans="18:19" x14ac:dyDescent="0.2">
      <c r="R994" s="4">
        <v>99</v>
      </c>
      <c r="S994" s="4">
        <f t="shared" si="20"/>
        <v>95.192307692307693</v>
      </c>
    </row>
    <row r="995" spans="18:19" x14ac:dyDescent="0.2">
      <c r="R995" s="4">
        <v>99.1</v>
      </c>
      <c r="S995" s="4">
        <f t="shared" si="20"/>
        <v>95.196926032660912</v>
      </c>
    </row>
    <row r="996" spans="18:19" x14ac:dyDescent="0.2">
      <c r="R996" s="4">
        <v>99.2</v>
      </c>
      <c r="S996" s="4">
        <f t="shared" si="20"/>
        <v>95.201535508637235</v>
      </c>
    </row>
    <row r="997" spans="18:19" x14ac:dyDescent="0.2">
      <c r="R997" s="4">
        <v>99.3</v>
      </c>
      <c r="S997" s="4">
        <f t="shared" si="20"/>
        <v>95.206136145733467</v>
      </c>
    </row>
    <row r="998" spans="18:19" x14ac:dyDescent="0.2">
      <c r="R998" s="4">
        <v>99.4</v>
      </c>
      <c r="S998" s="4">
        <f t="shared" si="20"/>
        <v>95.210727969348653</v>
      </c>
    </row>
    <row r="999" spans="18:19" x14ac:dyDescent="0.2">
      <c r="R999" s="4">
        <v>99.5</v>
      </c>
      <c r="S999" s="4">
        <f t="shared" si="20"/>
        <v>95.215311004784695</v>
      </c>
    </row>
    <row r="1000" spans="18:19" x14ac:dyDescent="0.2">
      <c r="R1000" s="4">
        <v>99.6</v>
      </c>
      <c r="S1000" s="4">
        <f t="shared" si="20"/>
        <v>95.219885277246661</v>
      </c>
    </row>
    <row r="1001" spans="18:19" x14ac:dyDescent="0.2">
      <c r="R1001" s="4">
        <v>99.7</v>
      </c>
      <c r="S1001" s="4">
        <f t="shared" si="20"/>
        <v>95.224450811843354</v>
      </c>
    </row>
    <row r="1002" spans="18:19" x14ac:dyDescent="0.2">
      <c r="R1002" s="4">
        <v>99.8</v>
      </c>
      <c r="S1002" s="4">
        <f t="shared" si="20"/>
        <v>95.229007633587784</v>
      </c>
    </row>
    <row r="1003" spans="18:19" x14ac:dyDescent="0.2">
      <c r="R1003" s="4">
        <v>99.9</v>
      </c>
      <c r="S1003" s="4">
        <f t="shared" si="20"/>
        <v>95.233555767397519</v>
      </c>
    </row>
    <row r="1004" spans="18:19" x14ac:dyDescent="0.2">
      <c r="R1004" s="4">
        <v>100</v>
      </c>
      <c r="S1004" s="4">
        <f t="shared" si="20"/>
        <v>95.238095238095241</v>
      </c>
    </row>
  </sheetData>
  <sheetProtection sheet="1" objects="1" scenarios="1" selectLockedCells="1"/>
  <dataValidations count="2">
    <dataValidation type="list" allowBlank="1" showInputMessage="1" showErrorMessage="1" sqref="B5" xr:uid="{00000000-0002-0000-0100-000000000000}">
      <formula1>$W$4:$W$7</formula1>
    </dataValidation>
    <dataValidation type="list" allowBlank="1" showInputMessage="1" showErrorMessage="1" sqref="B3" xr:uid="{00000000-0002-0000-0100-000001000000}">
      <formula1>$V$4:$V$8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GME</vt:lpstr>
      <vt:lpstr>Single Alt</vt:lpstr>
      <vt:lpstr>b</vt:lpstr>
      <vt:lpstr>k</vt:lpstr>
      <vt:lpstr>re</vt:lpstr>
      <vt:lpstr>'Single Alt'!s</vt:lpstr>
      <vt:lpstr>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Reed</dc:creator>
  <cp:lastModifiedBy>Derek Reed</cp:lastModifiedBy>
  <dcterms:created xsi:type="dcterms:W3CDTF">2012-02-09T03:32:38Z</dcterms:created>
  <dcterms:modified xsi:type="dcterms:W3CDTF">2025-02-18T20:55:22Z</dcterms:modified>
</cp:coreProperties>
</file>